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Empresa\Consulting\Cursos\Excel y PowerBI - CM Navarra\Tablas Dinamicas\"/>
    </mc:Choice>
  </mc:AlternateContent>
  <xr:revisionPtr revIDLastSave="0" documentId="13_ncr:1_{4C381793-CB65-49A0-B8EA-F0BE49F0A2CF}" xr6:coauthVersionLast="47" xr6:coauthVersionMax="47" xr10:uidLastSave="{00000000-0000-0000-0000-000000000000}"/>
  <bookViews>
    <workbookView xWindow="-120" yWindow="-120" windowWidth="29040" windowHeight="15720" activeTab="1" xr2:uid="{49C4C75B-613D-4C12-800D-AD41D7F46CC1}"/>
  </bookViews>
  <sheets>
    <sheet name="Datos 1 serie" sheetId="1" r:id="rId1"/>
    <sheet name="Dinámica 1" sheetId="3" r:id="rId2"/>
    <sheet name="Dinámica 2" sheetId="4" r:id="rId3"/>
    <sheet name="Datos 2 series" sheetId="5" r:id="rId4"/>
    <sheet name="Dinamica 3" sheetId="6" r:id="rId5"/>
  </sheets>
  <calcPr calcId="181029"/>
  <pivotCaches>
    <pivotCache cacheId="0" r:id="rId6"/>
    <pivotCache cacheId="1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8" i="5" l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3" i="5"/>
  <c r="A4" i="5" s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8" i="1" l="1"/>
  <c r="A19" i="1" s="1"/>
  <c r="A3" i="1"/>
  <c r="A20" i="1" l="1"/>
  <c r="A4" i="1"/>
  <c r="A21" i="1" l="1"/>
  <c r="A5" i="1"/>
  <c r="A6" i="1" l="1"/>
  <c r="A22" i="1"/>
  <c r="A23" i="1" l="1"/>
  <c r="A7" i="1"/>
  <c r="A8" i="1" l="1"/>
  <c r="A24" i="1"/>
  <c r="A25" i="1" l="1"/>
  <c r="A9" i="1"/>
  <c r="A10" i="1" l="1"/>
  <c r="A26" i="1"/>
  <c r="A27" i="1" l="1"/>
  <c r="A11" i="1"/>
  <c r="A12" i="1" l="1"/>
  <c r="A28" i="1"/>
  <c r="A29" i="1" l="1"/>
  <c r="A13" i="1"/>
  <c r="A14" i="1" l="1"/>
  <c r="A30" i="1"/>
  <c r="A31" i="1" l="1"/>
  <c r="A15" i="1"/>
  <c r="A16" i="1" l="1"/>
  <c r="A32" i="1"/>
  <c r="A33" i="1" l="1"/>
  <c r="A34" i="1" l="1"/>
  <c r="A35" i="1" l="1"/>
  <c r="A36" i="1" l="1"/>
  <c r="A37" i="1" l="1"/>
  <c r="A38" i="1" l="1"/>
  <c r="A39" i="1" l="1"/>
  <c r="A40" i="1" l="1"/>
  <c r="A41" i="1" l="1"/>
  <c r="A42" i="1" l="1"/>
  <c r="A43" i="1" l="1"/>
  <c r="A44" i="1" l="1"/>
  <c r="A45" i="1" l="1"/>
  <c r="A46" i="1" l="1"/>
  <c r="A47" i="1" l="1"/>
  <c r="A48" i="1" l="1"/>
  <c r="A49" i="1" l="1"/>
  <c r="A50" i="1" l="1"/>
  <c r="A51" i="1" l="1"/>
</calcChain>
</file>

<file path=xl/sharedStrings.xml><?xml version="1.0" encoding="utf-8"?>
<sst xmlns="http://schemas.openxmlformats.org/spreadsheetml/2006/main" count="36" uniqueCount="16">
  <si>
    <t>Fecha</t>
  </si>
  <si>
    <t>Envasados</t>
  </si>
  <si>
    <t>Grand Total</t>
  </si>
  <si>
    <t>Jan</t>
  </si>
  <si>
    <t>Feb</t>
  </si>
  <si>
    <t>Mar</t>
  </si>
  <si>
    <t>Sum of Envasados</t>
  </si>
  <si>
    <t>2020</t>
  </si>
  <si>
    <t>Years</t>
  </si>
  <si>
    <t>2019</t>
  </si>
  <si>
    <t>Envasados 2020</t>
  </si>
  <si>
    <t>Months</t>
  </si>
  <si>
    <t>Years2</t>
  </si>
  <si>
    <t>Values</t>
  </si>
  <si>
    <t>Sum of Envasados 2020</t>
  </si>
  <si>
    <t>Sum of % Var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</si>
</sst>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A]d\-mmm\-yy;@"/>
    <numFmt numFmtId="165" formatCode="#,##0_)\ &quot;uds&quot;;[Red]\(#,##0\)\ &quot;uds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0" applyNumberFormat="1"/>
    <xf numFmtId="164" fontId="0" fillId="2" borderId="0" xfId="0" applyNumberFormat="1" applyFill="1"/>
    <xf numFmtId="0" fontId="0" fillId="2" borderId="0" xfId="0" applyFill="1"/>
    <xf numFmtId="0" fontId="2" fillId="0" borderId="0" xfId="0" applyFont="1"/>
    <xf numFmtId="0" fontId="0" fillId="0" borderId="0" xfId="0" pivotButton="1"/>
    <xf numFmtId="165" fontId="0" fillId="0" borderId="0" xfId="0" applyNumberFormat="1"/>
    <xf numFmtId="10" fontId="0" fillId="0" borderId="0" xfId="0" applyNumberFormat="1"/>
    <xf numFmtId="10" fontId="0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applyNumberFormat="1"/>
  </cellXfs>
  <cellStyles count="2">
    <cellStyle name="Normal" xfId="0" builtinId="0"/>
    <cellStyle name="Percent" xfId="1" builtinId="5"/>
  </cellStyles>
  <dxfs count="1">
    <dxf>
      <numFmt numFmtId="14" formatCode="0.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rancisco Cervantes" refreshedDate="43986.42385428241" createdVersion="6" refreshedVersion="6" minRefreshableVersion="3" recordCount="100" xr:uid="{10D6A874-D920-49F0-B83E-C11A955B8202}">
  <cacheSource type="worksheet">
    <worksheetSource ref="A1:B101" sheet="Datos 1 serie"/>
  </cacheSource>
  <cacheFields count="3">
    <cacheField name="Fecha" numFmtId="164">
      <sharedItems containsSemiMixedTypes="0" containsNonDate="0" containsDate="1" containsString="0" minDate="2019-01-01T00:00:00" maxDate="2020-03-30T00:00:00" count="100">
        <d v="2019-01-01T00:00:00"/>
        <d v="2019-01-03T00:00:00"/>
        <d v="2019-01-05T00:00:00"/>
        <d v="2019-01-07T00:00:00"/>
        <d v="2019-01-09T00:00:00"/>
        <d v="2019-01-11T00:00:00"/>
        <d v="2019-01-13T00:00:00"/>
        <d v="2019-01-15T00:00:00"/>
        <d v="2019-01-17T00:00:00"/>
        <d v="2019-01-19T00:00:00"/>
        <d v="2019-01-21T00:00:00"/>
        <d v="2019-01-23T00:00:00"/>
        <d v="2019-01-25T00:00:00"/>
        <d v="2019-01-27T00:00:00"/>
        <d v="2019-01-29T00:00:00"/>
        <d v="2019-02-02T00:00:00"/>
        <d v="2019-02-05T00:00:00"/>
        <d v="2019-02-08T00:00:00"/>
        <d v="2019-02-11T00:00:00"/>
        <d v="2019-02-14T00:00:00"/>
        <d v="2019-02-17T00:00:00"/>
        <d v="2019-02-20T00:00:00"/>
        <d v="2019-02-23T00:00:00"/>
        <d v="2019-02-26T00:00:00"/>
        <d v="2019-03-01T00:00:00"/>
        <d v="2019-03-04T00:00:00"/>
        <d v="2019-03-05T00:00:00"/>
        <d v="2019-03-06T00:00:00"/>
        <d v="2019-03-07T00:00:00"/>
        <d v="2019-03-08T00:00:00"/>
        <d v="2019-03-09T00:00:00"/>
        <d v="2019-03-10T00:00:00"/>
        <d v="2019-03-11T00:00:00"/>
        <d v="2019-03-12T00:00:00"/>
        <d v="2019-03-13T00:00:00"/>
        <d v="2019-03-14T00:00:00"/>
        <d v="2019-03-15T00:00:00"/>
        <d v="2019-03-16T00:00:00"/>
        <d v="2019-03-17T00:00:00"/>
        <d v="2019-03-18T00:00:00"/>
        <d v="2019-03-19T00:00:00"/>
        <d v="2019-03-20T00:00:00"/>
        <d v="2019-03-21T00:00:00"/>
        <d v="2019-03-22T00:00:00"/>
        <d v="2019-03-23T00:00:00"/>
        <d v="2019-03-24T00:00:00"/>
        <d v="2019-03-25T00:00:00"/>
        <d v="2019-03-26T00:00:00"/>
        <d v="2019-03-27T00:00:00"/>
        <d v="2019-03-28T00:00:00"/>
        <d v="2020-01-02T00:00:00"/>
        <d v="2020-01-04T00:00:00"/>
        <d v="2020-01-06T00:00:00"/>
        <d v="2020-01-08T00:00:00"/>
        <d v="2020-01-10T00:00:00"/>
        <d v="2020-01-12T00:00:00"/>
        <d v="2020-01-14T00:00:00"/>
        <d v="2020-01-16T00:00:00"/>
        <d v="2020-01-18T00:00:00"/>
        <d v="2020-01-20T00:00:00"/>
        <d v="2020-01-22T00:00:00"/>
        <d v="2020-01-24T00:00:00"/>
        <d v="2020-01-26T00:00:00"/>
        <d v="2020-01-28T00:00:00"/>
        <d v="2020-01-30T00:00:00"/>
        <d v="2020-02-03T00:00:00"/>
        <d v="2020-02-06T00:00:00"/>
        <d v="2020-02-09T00:00:00"/>
        <d v="2020-02-12T00:00:00"/>
        <d v="2020-02-15T00:00:00"/>
        <d v="2020-02-18T00:00:00"/>
        <d v="2020-02-21T00:00:00"/>
        <d v="2020-02-24T00:00:00"/>
        <d v="2020-02-27T00:00:00"/>
        <d v="2020-03-02T00:00:00"/>
        <d v="2020-03-05T00:00:00"/>
        <d v="2020-03-06T00:00:00"/>
        <d v="2020-03-07T00:00:00"/>
        <d v="2020-03-08T00:00:00"/>
        <d v="2020-03-09T00:00:00"/>
        <d v="2020-03-10T00:00:00"/>
        <d v="2020-03-11T00:00:00"/>
        <d v="2020-03-12T00:00:00"/>
        <d v="2020-03-13T00:00:00"/>
        <d v="2020-03-14T00:00:00"/>
        <d v="2020-03-15T00:00:00"/>
        <d v="2020-03-16T00:00:00"/>
        <d v="2020-03-17T00:00:00"/>
        <d v="2020-03-18T00:00:00"/>
        <d v="2020-03-19T00:00:00"/>
        <d v="2020-03-20T00:00:00"/>
        <d v="2020-03-21T00:00:00"/>
        <d v="2020-03-22T00:00:00"/>
        <d v="2020-03-23T00:00:00"/>
        <d v="2020-03-24T00:00:00"/>
        <d v="2020-03-25T00:00:00"/>
        <d v="2020-03-26T00:00:00"/>
        <d v="2020-03-27T00:00:00"/>
        <d v="2020-03-28T00:00:00"/>
        <d v="2020-03-29T00:00:00"/>
      </sharedItems>
      <fieldGroup par="2" base="0">
        <rangePr groupBy="months" startDate="2019-01-01T00:00:00" endDate="2020-03-30T00:00:00"/>
        <groupItems count="14">
          <s v="&lt;1/1/2019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3/30/2020"/>
        </groupItems>
      </fieldGroup>
    </cacheField>
    <cacheField name="Envasados" numFmtId="0">
      <sharedItems containsSemiMixedTypes="0" containsString="0" containsNumber="1" containsInteger="1" minValue="21" maxValue="100" count="57">
        <n v="26"/>
        <n v="36"/>
        <n v="72"/>
        <n v="52"/>
        <n v="35"/>
        <n v="89"/>
        <n v="92"/>
        <n v="43"/>
        <n v="66"/>
        <n v="93"/>
        <n v="85"/>
        <n v="99"/>
        <n v="80"/>
        <n v="32"/>
        <n v="67"/>
        <n v="64"/>
        <n v="79"/>
        <n v="34"/>
        <n v="62"/>
        <n v="77"/>
        <n v="97"/>
        <n v="42"/>
        <n v="96"/>
        <n v="23"/>
        <n v="40"/>
        <n v="28"/>
        <n v="82"/>
        <n v="70"/>
        <n v="94"/>
        <n v="49"/>
        <n v="81"/>
        <n v="63"/>
        <n v="24"/>
        <n v="74"/>
        <n v="56"/>
        <n v="69"/>
        <n v="86"/>
        <n v="54"/>
        <n v="59"/>
        <n v="98"/>
        <n v="75"/>
        <n v="37"/>
        <n v="22"/>
        <n v="21"/>
        <n v="41"/>
        <n v="29"/>
        <n v="58"/>
        <n v="73"/>
        <n v="90"/>
        <n v="38"/>
        <n v="100"/>
        <n v="30"/>
        <n v="84"/>
        <n v="60"/>
        <n v="88"/>
        <n v="83"/>
        <n v="46"/>
      </sharedItems>
    </cacheField>
    <cacheField name="Years" numFmtId="0" databaseField="0">
      <fieldGroup base="0">
        <rangePr groupBy="years" startDate="2019-01-01T00:00:00" endDate="2020-03-30T00:00:00"/>
        <groupItems count="4">
          <s v="&lt;1/1/2019"/>
          <s v="2019"/>
          <s v="2020"/>
          <s v="&gt;3/30/202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rancisco Cervantes" refreshedDate="43986.450603472222" createdVersion="6" refreshedVersion="6" minRefreshableVersion="3" recordCount="50" xr:uid="{A356AF07-117D-4E9A-8992-BFD89A2B3234}">
  <cacheSource type="worksheet">
    <worksheetSource ref="A1:D51" sheet="Datos 2 series"/>
  </cacheSource>
  <cacheFields count="9">
    <cacheField name="2019" numFmtId="164">
      <sharedItems containsSemiMixedTypes="0" containsNonDate="0" containsDate="1" containsString="0" minDate="2019-01-01T00:00:00" maxDate="2019-03-29T00:00:00" count="50">
        <d v="2019-01-01T00:00:00"/>
        <d v="2019-01-03T00:00:00"/>
        <d v="2019-01-05T00:00:00"/>
        <d v="2019-01-07T00:00:00"/>
        <d v="2019-01-09T00:00:00"/>
        <d v="2019-01-11T00:00:00"/>
        <d v="2019-01-13T00:00:00"/>
        <d v="2019-01-15T00:00:00"/>
        <d v="2019-01-17T00:00:00"/>
        <d v="2019-01-19T00:00:00"/>
        <d v="2019-01-21T00:00:00"/>
        <d v="2019-01-23T00:00:00"/>
        <d v="2019-01-25T00:00:00"/>
        <d v="2019-01-27T00:00:00"/>
        <d v="2019-01-29T00:00:00"/>
        <d v="2019-02-02T00:00:00"/>
        <d v="2019-02-05T00:00:00"/>
        <d v="2019-02-08T00:00:00"/>
        <d v="2019-02-11T00:00:00"/>
        <d v="2019-02-14T00:00:00"/>
        <d v="2019-02-17T00:00:00"/>
        <d v="2019-02-20T00:00:00"/>
        <d v="2019-02-23T00:00:00"/>
        <d v="2019-02-26T00:00:00"/>
        <d v="2019-03-01T00:00:00"/>
        <d v="2019-03-04T00:00:00"/>
        <d v="2019-03-05T00:00:00"/>
        <d v="2019-03-06T00:00:00"/>
        <d v="2019-03-07T00:00:00"/>
        <d v="2019-03-08T00:00:00"/>
        <d v="2019-03-09T00:00:00"/>
        <d v="2019-03-10T00:00:00"/>
        <d v="2019-03-11T00:00:00"/>
        <d v="2019-03-12T00:00:00"/>
        <d v="2019-03-13T00:00:00"/>
        <d v="2019-03-14T00:00:00"/>
        <d v="2019-03-15T00:00:00"/>
        <d v="2019-03-16T00:00:00"/>
        <d v="2019-03-17T00:00:00"/>
        <d v="2019-03-18T00:00:00"/>
        <d v="2019-03-19T00:00:00"/>
        <d v="2019-03-20T00:00:00"/>
        <d v="2019-03-21T00:00:00"/>
        <d v="2019-03-22T00:00:00"/>
        <d v="2019-03-23T00:00:00"/>
        <d v="2019-03-24T00:00:00"/>
        <d v="2019-03-25T00:00:00"/>
        <d v="2019-03-26T00:00:00"/>
        <d v="2019-03-27T00:00:00"/>
        <d v="2019-03-28T00:00:00"/>
      </sharedItems>
      <fieldGroup par="5" base="0">
        <rangePr groupBy="days" startDate="2019-01-01T00:00:00" endDate="2019-03-29T00:00:00"/>
        <groupItems count="368">
          <s v="&lt;1/1/2019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3/29/2019"/>
        </groupItems>
      </fieldGroup>
    </cacheField>
    <cacheField name="Envasados" numFmtId="0">
      <sharedItems containsSemiMixedTypes="0" containsString="0" containsNumber="1" containsInteger="1" minValue="23" maxValue="99"/>
    </cacheField>
    <cacheField name="2020" numFmtId="164">
      <sharedItems containsSemiMixedTypes="0" containsNonDate="0" containsDate="1" containsString="0" minDate="2020-01-02T00:00:00" maxDate="2020-03-30T00:00:00" count="50">
        <d v="2020-01-02T00:00:00"/>
        <d v="2020-01-04T00:00:00"/>
        <d v="2020-01-06T00:00:00"/>
        <d v="2020-01-08T00:00:00"/>
        <d v="2020-01-10T00:00:00"/>
        <d v="2020-01-12T00:00:00"/>
        <d v="2020-01-14T00:00:00"/>
        <d v="2020-01-16T00:00:00"/>
        <d v="2020-01-18T00:00:00"/>
        <d v="2020-01-20T00:00:00"/>
        <d v="2020-01-22T00:00:00"/>
        <d v="2020-01-24T00:00:00"/>
        <d v="2020-01-26T00:00:00"/>
        <d v="2020-01-28T00:00:00"/>
        <d v="2020-01-30T00:00:00"/>
        <d v="2020-02-03T00:00:00"/>
        <d v="2020-02-06T00:00:00"/>
        <d v="2020-02-09T00:00:00"/>
        <d v="2020-02-12T00:00:00"/>
        <d v="2020-02-15T00:00:00"/>
        <d v="2020-02-18T00:00:00"/>
        <d v="2020-02-21T00:00:00"/>
        <d v="2020-02-24T00:00:00"/>
        <d v="2020-02-27T00:00:00"/>
        <d v="2020-03-02T00:00:00"/>
        <d v="2020-03-05T00:00:00"/>
        <d v="2020-03-06T00:00:00"/>
        <d v="2020-03-07T00:00:00"/>
        <d v="2020-03-08T00:00:00"/>
        <d v="2020-03-09T00:00:00"/>
        <d v="2020-03-10T00:00:00"/>
        <d v="2020-03-11T00:00:00"/>
        <d v="2020-03-12T00:00:00"/>
        <d v="2020-03-13T00:00:00"/>
        <d v="2020-03-14T00:00:00"/>
        <d v="2020-03-15T00:00:00"/>
        <d v="2020-03-16T00:00:00"/>
        <d v="2020-03-17T00:00:00"/>
        <d v="2020-03-18T00:00:00"/>
        <d v="2020-03-19T00:00:00"/>
        <d v="2020-03-20T00:00:00"/>
        <d v="2020-03-21T00:00:00"/>
        <d v="2020-03-22T00:00:00"/>
        <d v="2020-03-23T00:00:00"/>
        <d v="2020-03-24T00:00:00"/>
        <d v="2020-03-25T00:00:00"/>
        <d v="2020-03-26T00:00:00"/>
        <d v="2020-03-27T00:00:00"/>
        <d v="2020-03-28T00:00:00"/>
        <d v="2020-03-29T00:00:00"/>
      </sharedItems>
      <fieldGroup par="7" base="2">
        <rangePr groupBy="days" startDate="2020-01-02T00:00:00" endDate="2020-03-30T00:00:00"/>
        <groupItems count="368">
          <s v="&lt;1/2/2020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3/30/2020"/>
        </groupItems>
      </fieldGroup>
    </cacheField>
    <cacheField name="Envasados 2020" numFmtId="0">
      <sharedItems containsSemiMixedTypes="0" containsString="0" containsNumber="1" containsInteger="1" minValue="21" maxValue="100"/>
    </cacheField>
    <cacheField name="Months" numFmtId="0" databaseField="0">
      <fieldGroup base="0">
        <rangePr groupBy="months" startDate="2019-01-01T00:00:00" endDate="2019-03-29T00:00:00"/>
        <groupItems count="14">
          <s v="&lt;1/1/2019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3/29/2019"/>
        </groupItems>
      </fieldGroup>
    </cacheField>
    <cacheField name="Years" numFmtId="0" databaseField="0">
      <fieldGroup base="0">
        <rangePr groupBy="years" startDate="2019-01-01T00:00:00" endDate="2019-03-29T00:00:00"/>
        <groupItems count="3">
          <s v="&lt;1/1/2019"/>
          <s v="2019"/>
          <s v="&gt;3/29/2019"/>
        </groupItems>
      </fieldGroup>
    </cacheField>
    <cacheField name="Months2" numFmtId="0" databaseField="0">
      <fieldGroup base="2">
        <rangePr groupBy="months" startDate="2020-01-02T00:00:00" endDate="2020-03-30T00:00:00"/>
        <groupItems count="14">
          <s v="&lt;1/2/2020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3/30/2020"/>
        </groupItems>
      </fieldGroup>
    </cacheField>
    <cacheField name="Years2" numFmtId="0" databaseField="0">
      <fieldGroup base="2">
        <rangePr groupBy="years" startDate="2020-01-02T00:00:00" endDate="2020-03-30T00:00:00"/>
        <groupItems count="3">
          <s v="&lt;1/2/2020"/>
          <s v="2020"/>
          <s v="&gt;3/30/2020"/>
        </groupItems>
      </fieldGroup>
    </cacheField>
    <cacheField name="% Var" numFmtId="0" formula="('Envasados 2020'-Envasados)/Envasados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">
  <r>
    <x v="0"/>
    <x v="0"/>
  </r>
  <r>
    <x v="1"/>
    <x v="1"/>
  </r>
  <r>
    <x v="2"/>
    <x v="2"/>
  </r>
  <r>
    <x v="3"/>
    <x v="3"/>
  </r>
  <r>
    <x v="4"/>
    <x v="4"/>
  </r>
  <r>
    <x v="5"/>
    <x v="5"/>
  </r>
  <r>
    <x v="6"/>
    <x v="6"/>
  </r>
  <r>
    <x v="7"/>
    <x v="7"/>
  </r>
  <r>
    <x v="8"/>
    <x v="8"/>
  </r>
  <r>
    <x v="9"/>
    <x v="9"/>
  </r>
  <r>
    <x v="10"/>
    <x v="9"/>
  </r>
  <r>
    <x v="11"/>
    <x v="8"/>
  </r>
  <r>
    <x v="12"/>
    <x v="10"/>
  </r>
  <r>
    <x v="13"/>
    <x v="11"/>
  </r>
  <r>
    <x v="14"/>
    <x v="9"/>
  </r>
  <r>
    <x v="15"/>
    <x v="12"/>
  </r>
  <r>
    <x v="16"/>
    <x v="13"/>
  </r>
  <r>
    <x v="17"/>
    <x v="14"/>
  </r>
  <r>
    <x v="18"/>
    <x v="14"/>
  </r>
  <r>
    <x v="19"/>
    <x v="15"/>
  </r>
  <r>
    <x v="20"/>
    <x v="16"/>
  </r>
  <r>
    <x v="21"/>
    <x v="17"/>
  </r>
  <r>
    <x v="22"/>
    <x v="18"/>
  </r>
  <r>
    <x v="23"/>
    <x v="19"/>
  </r>
  <r>
    <x v="24"/>
    <x v="14"/>
  </r>
  <r>
    <x v="25"/>
    <x v="10"/>
  </r>
  <r>
    <x v="26"/>
    <x v="16"/>
  </r>
  <r>
    <x v="27"/>
    <x v="20"/>
  </r>
  <r>
    <x v="28"/>
    <x v="21"/>
  </r>
  <r>
    <x v="29"/>
    <x v="3"/>
  </r>
  <r>
    <x v="30"/>
    <x v="22"/>
  </r>
  <r>
    <x v="31"/>
    <x v="23"/>
  </r>
  <r>
    <x v="32"/>
    <x v="24"/>
  </r>
  <r>
    <x v="33"/>
    <x v="25"/>
  </r>
  <r>
    <x v="34"/>
    <x v="26"/>
  </r>
  <r>
    <x v="35"/>
    <x v="27"/>
  </r>
  <r>
    <x v="36"/>
    <x v="28"/>
  </r>
  <r>
    <x v="37"/>
    <x v="9"/>
  </r>
  <r>
    <x v="38"/>
    <x v="29"/>
  </r>
  <r>
    <x v="39"/>
    <x v="1"/>
  </r>
  <r>
    <x v="40"/>
    <x v="30"/>
  </r>
  <r>
    <x v="41"/>
    <x v="11"/>
  </r>
  <r>
    <x v="42"/>
    <x v="31"/>
  </r>
  <r>
    <x v="43"/>
    <x v="32"/>
  </r>
  <r>
    <x v="44"/>
    <x v="33"/>
  </r>
  <r>
    <x v="45"/>
    <x v="34"/>
  </r>
  <r>
    <x v="46"/>
    <x v="35"/>
  </r>
  <r>
    <x v="47"/>
    <x v="5"/>
  </r>
  <r>
    <x v="48"/>
    <x v="29"/>
  </r>
  <r>
    <x v="49"/>
    <x v="36"/>
  </r>
  <r>
    <x v="50"/>
    <x v="1"/>
  </r>
  <r>
    <x v="51"/>
    <x v="25"/>
  </r>
  <r>
    <x v="52"/>
    <x v="37"/>
  </r>
  <r>
    <x v="53"/>
    <x v="33"/>
  </r>
  <r>
    <x v="54"/>
    <x v="38"/>
  </r>
  <r>
    <x v="55"/>
    <x v="28"/>
  </r>
  <r>
    <x v="56"/>
    <x v="39"/>
  </r>
  <r>
    <x v="57"/>
    <x v="40"/>
  </r>
  <r>
    <x v="58"/>
    <x v="15"/>
  </r>
  <r>
    <x v="59"/>
    <x v="29"/>
  </r>
  <r>
    <x v="60"/>
    <x v="41"/>
  </r>
  <r>
    <x v="61"/>
    <x v="42"/>
  </r>
  <r>
    <x v="62"/>
    <x v="43"/>
  </r>
  <r>
    <x v="63"/>
    <x v="39"/>
  </r>
  <r>
    <x v="64"/>
    <x v="31"/>
  </r>
  <r>
    <x v="65"/>
    <x v="14"/>
  </r>
  <r>
    <x v="66"/>
    <x v="44"/>
  </r>
  <r>
    <x v="67"/>
    <x v="26"/>
  </r>
  <r>
    <x v="68"/>
    <x v="45"/>
  </r>
  <r>
    <x v="69"/>
    <x v="10"/>
  </r>
  <r>
    <x v="70"/>
    <x v="3"/>
  </r>
  <r>
    <x v="71"/>
    <x v="46"/>
  </r>
  <r>
    <x v="72"/>
    <x v="47"/>
  </r>
  <r>
    <x v="73"/>
    <x v="48"/>
  </r>
  <r>
    <x v="74"/>
    <x v="9"/>
  </r>
  <r>
    <x v="75"/>
    <x v="49"/>
  </r>
  <r>
    <x v="76"/>
    <x v="50"/>
  </r>
  <r>
    <x v="77"/>
    <x v="51"/>
  </r>
  <r>
    <x v="78"/>
    <x v="47"/>
  </r>
  <r>
    <x v="79"/>
    <x v="51"/>
  </r>
  <r>
    <x v="80"/>
    <x v="19"/>
  </r>
  <r>
    <x v="81"/>
    <x v="36"/>
  </r>
  <r>
    <x v="82"/>
    <x v="24"/>
  </r>
  <r>
    <x v="83"/>
    <x v="52"/>
  </r>
  <r>
    <x v="84"/>
    <x v="53"/>
  </r>
  <r>
    <x v="85"/>
    <x v="15"/>
  </r>
  <r>
    <x v="86"/>
    <x v="45"/>
  </r>
  <r>
    <x v="87"/>
    <x v="12"/>
  </r>
  <r>
    <x v="88"/>
    <x v="30"/>
  </r>
  <r>
    <x v="89"/>
    <x v="29"/>
  </r>
  <r>
    <x v="90"/>
    <x v="12"/>
  </r>
  <r>
    <x v="91"/>
    <x v="36"/>
  </r>
  <r>
    <x v="92"/>
    <x v="54"/>
  </r>
  <r>
    <x v="93"/>
    <x v="24"/>
  </r>
  <r>
    <x v="94"/>
    <x v="40"/>
  </r>
  <r>
    <x v="95"/>
    <x v="23"/>
  </r>
  <r>
    <x v="96"/>
    <x v="37"/>
  </r>
  <r>
    <x v="97"/>
    <x v="41"/>
  </r>
  <r>
    <x v="98"/>
    <x v="55"/>
  </r>
  <r>
    <x v="99"/>
    <x v="5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n v="26"/>
    <x v="0"/>
    <n v="36"/>
  </r>
  <r>
    <x v="1"/>
    <n v="36"/>
    <x v="1"/>
    <n v="28"/>
  </r>
  <r>
    <x v="2"/>
    <n v="72"/>
    <x v="2"/>
    <n v="54"/>
  </r>
  <r>
    <x v="3"/>
    <n v="52"/>
    <x v="3"/>
    <n v="74"/>
  </r>
  <r>
    <x v="4"/>
    <n v="35"/>
    <x v="4"/>
    <n v="59"/>
  </r>
  <r>
    <x v="5"/>
    <n v="89"/>
    <x v="5"/>
    <n v="94"/>
  </r>
  <r>
    <x v="6"/>
    <n v="92"/>
    <x v="6"/>
    <n v="98"/>
  </r>
  <r>
    <x v="7"/>
    <n v="43"/>
    <x v="7"/>
    <n v="75"/>
  </r>
  <r>
    <x v="8"/>
    <n v="66"/>
    <x v="8"/>
    <n v="64"/>
  </r>
  <r>
    <x v="9"/>
    <n v="93"/>
    <x v="9"/>
    <n v="49"/>
  </r>
  <r>
    <x v="10"/>
    <n v="93"/>
    <x v="10"/>
    <n v="37"/>
  </r>
  <r>
    <x v="11"/>
    <n v="66"/>
    <x v="11"/>
    <n v="22"/>
  </r>
  <r>
    <x v="12"/>
    <n v="85"/>
    <x v="12"/>
    <n v="21"/>
  </r>
  <r>
    <x v="13"/>
    <n v="99"/>
    <x v="13"/>
    <n v="98"/>
  </r>
  <r>
    <x v="14"/>
    <n v="93"/>
    <x v="14"/>
    <n v="63"/>
  </r>
  <r>
    <x v="15"/>
    <n v="80"/>
    <x v="15"/>
    <n v="67"/>
  </r>
  <r>
    <x v="16"/>
    <n v="32"/>
    <x v="16"/>
    <n v="41"/>
  </r>
  <r>
    <x v="17"/>
    <n v="67"/>
    <x v="17"/>
    <n v="82"/>
  </r>
  <r>
    <x v="18"/>
    <n v="67"/>
    <x v="18"/>
    <n v="29"/>
  </r>
  <r>
    <x v="19"/>
    <n v="64"/>
    <x v="19"/>
    <n v="85"/>
  </r>
  <r>
    <x v="20"/>
    <n v="79"/>
    <x v="20"/>
    <n v="52"/>
  </r>
  <r>
    <x v="21"/>
    <n v="34"/>
    <x v="21"/>
    <n v="58"/>
  </r>
  <r>
    <x v="22"/>
    <n v="62"/>
    <x v="22"/>
    <n v="73"/>
  </r>
  <r>
    <x v="23"/>
    <n v="77"/>
    <x v="23"/>
    <n v="90"/>
  </r>
  <r>
    <x v="24"/>
    <n v="67"/>
    <x v="24"/>
    <n v="93"/>
  </r>
  <r>
    <x v="25"/>
    <n v="85"/>
    <x v="25"/>
    <n v="38"/>
  </r>
  <r>
    <x v="26"/>
    <n v="79"/>
    <x v="26"/>
    <n v="100"/>
  </r>
  <r>
    <x v="27"/>
    <n v="97"/>
    <x v="27"/>
    <n v="30"/>
  </r>
  <r>
    <x v="28"/>
    <n v="42"/>
    <x v="28"/>
    <n v="73"/>
  </r>
  <r>
    <x v="29"/>
    <n v="52"/>
    <x v="29"/>
    <n v="30"/>
  </r>
  <r>
    <x v="30"/>
    <n v="96"/>
    <x v="30"/>
    <n v="77"/>
  </r>
  <r>
    <x v="31"/>
    <n v="23"/>
    <x v="31"/>
    <n v="86"/>
  </r>
  <r>
    <x v="32"/>
    <n v="40"/>
    <x v="32"/>
    <n v="40"/>
  </r>
  <r>
    <x v="33"/>
    <n v="28"/>
    <x v="33"/>
    <n v="84"/>
  </r>
  <r>
    <x v="34"/>
    <n v="82"/>
    <x v="34"/>
    <n v="60"/>
  </r>
  <r>
    <x v="35"/>
    <n v="70"/>
    <x v="35"/>
    <n v="64"/>
  </r>
  <r>
    <x v="36"/>
    <n v="94"/>
    <x v="36"/>
    <n v="29"/>
  </r>
  <r>
    <x v="37"/>
    <n v="93"/>
    <x v="37"/>
    <n v="80"/>
  </r>
  <r>
    <x v="38"/>
    <n v="49"/>
    <x v="38"/>
    <n v="81"/>
  </r>
  <r>
    <x v="39"/>
    <n v="36"/>
    <x v="39"/>
    <n v="49"/>
  </r>
  <r>
    <x v="40"/>
    <n v="81"/>
    <x v="40"/>
    <n v="80"/>
  </r>
  <r>
    <x v="41"/>
    <n v="99"/>
    <x v="41"/>
    <n v="86"/>
  </r>
  <r>
    <x v="42"/>
    <n v="63"/>
    <x v="42"/>
    <n v="88"/>
  </r>
  <r>
    <x v="43"/>
    <n v="24"/>
    <x v="43"/>
    <n v="40"/>
  </r>
  <r>
    <x v="44"/>
    <n v="74"/>
    <x v="44"/>
    <n v="75"/>
  </r>
  <r>
    <x v="45"/>
    <n v="56"/>
    <x v="45"/>
    <n v="23"/>
  </r>
  <r>
    <x v="46"/>
    <n v="69"/>
    <x v="46"/>
    <n v="54"/>
  </r>
  <r>
    <x v="47"/>
    <n v="89"/>
    <x v="47"/>
    <n v="37"/>
  </r>
  <r>
    <x v="48"/>
    <n v="49"/>
    <x v="48"/>
    <n v="83"/>
  </r>
  <r>
    <x v="49"/>
    <n v="86"/>
    <x v="49"/>
    <n v="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0AF287E-A573-4CC7-A699-F87EA042A53F}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A3:D8" firstHeaderRow="1" firstDataRow="2" firstDataCol="1"/>
  <pivotFields count="3">
    <pivotField axis="axisRow" compact="0" numFmtId="164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compact="0" outline="0" showAll="0">
      <items count="58">
        <item x="43"/>
        <item x="42"/>
        <item x="23"/>
        <item x="32"/>
        <item x="0"/>
        <item x="25"/>
        <item x="45"/>
        <item x="51"/>
        <item x="13"/>
        <item x="17"/>
        <item x="4"/>
        <item x="1"/>
        <item x="41"/>
        <item x="49"/>
        <item x="24"/>
        <item x="44"/>
        <item x="21"/>
        <item x="7"/>
        <item x="56"/>
        <item x="29"/>
        <item x="3"/>
        <item x="37"/>
        <item x="34"/>
        <item x="46"/>
        <item x="38"/>
        <item x="53"/>
        <item x="18"/>
        <item x="31"/>
        <item x="15"/>
        <item x="8"/>
        <item x="14"/>
        <item x="35"/>
        <item x="27"/>
        <item x="2"/>
        <item x="47"/>
        <item x="33"/>
        <item x="40"/>
        <item x="19"/>
        <item x="16"/>
        <item x="12"/>
        <item x="30"/>
        <item x="26"/>
        <item x="55"/>
        <item x="52"/>
        <item x="10"/>
        <item x="36"/>
        <item x="54"/>
        <item x="5"/>
        <item x="48"/>
        <item x="6"/>
        <item x="9"/>
        <item x="28"/>
        <item x="22"/>
        <item x="20"/>
        <item x="39"/>
        <item x="11"/>
        <item x="50"/>
        <item t="default"/>
      </items>
    </pivotField>
    <pivotField axis="axisCol" compact="0" outline="0" showAll="0" sortType="ascending">
      <items count="5">
        <item x="0"/>
        <item x="3"/>
        <item x="1"/>
        <item x="2"/>
        <item t="default"/>
      </items>
    </pivotField>
  </pivotFields>
  <rowFields count="1">
    <field x="0"/>
  </rowFields>
  <rowItems count="4">
    <i>
      <x v="1"/>
    </i>
    <i>
      <x v="2"/>
    </i>
    <i>
      <x v="3"/>
    </i>
    <i t="grand">
      <x/>
    </i>
  </rowItems>
  <colFields count="1">
    <field x="2"/>
  </colFields>
  <colItems count="3">
    <i>
      <x v="2"/>
    </i>
    <i>
      <x v="3"/>
    </i>
    <i t="grand">
      <x/>
    </i>
  </colItems>
  <dataFields count="1">
    <dataField name="Sum of Envasados" fld="1" baseField="2" baseItem="2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81E6D02-5B95-4845-852B-BEAFD71F744D}" name="PivotTable2" cacheId="0" applyNumberFormats="0" applyBorderFormats="0" applyFontFormats="0" applyPatternFormats="0" applyAlignmentFormats="0" applyWidthHeightFormats="1" dataCaption="Values" updatedVersion="6" minRefreshableVersion="3" useAutoFormatting="1" colGrandTotals="0" itemPrintTitles="1" createdVersion="6" indent="0" compact="0" compactData="0" multipleFieldFilters="0">
  <location ref="A3:C8" firstHeaderRow="1" firstDataRow="2" firstDataCol="1"/>
  <pivotFields count="3">
    <pivotField axis="axisRow" compact="0" numFmtId="164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compact="0" outline="0" showAll="0">
      <items count="58">
        <item x="43"/>
        <item x="42"/>
        <item x="23"/>
        <item x="32"/>
        <item x="0"/>
        <item x="25"/>
        <item x="45"/>
        <item x="51"/>
        <item x="13"/>
        <item x="17"/>
        <item x="4"/>
        <item x="1"/>
        <item x="41"/>
        <item x="49"/>
        <item x="24"/>
        <item x="44"/>
        <item x="21"/>
        <item x="7"/>
        <item x="56"/>
        <item x="29"/>
        <item x="3"/>
        <item x="37"/>
        <item x="34"/>
        <item x="46"/>
        <item x="38"/>
        <item x="53"/>
        <item x="18"/>
        <item x="31"/>
        <item x="15"/>
        <item x="8"/>
        <item x="14"/>
        <item x="35"/>
        <item x="27"/>
        <item x="2"/>
        <item x="47"/>
        <item x="33"/>
        <item x="40"/>
        <item x="19"/>
        <item x="16"/>
        <item x="12"/>
        <item x="30"/>
        <item x="26"/>
        <item x="55"/>
        <item x="52"/>
        <item x="10"/>
        <item x="36"/>
        <item x="54"/>
        <item x="5"/>
        <item x="48"/>
        <item x="6"/>
        <item x="9"/>
        <item x="28"/>
        <item x="22"/>
        <item x="20"/>
        <item x="39"/>
        <item x="11"/>
        <item x="50"/>
        <item t="default"/>
      </items>
    </pivotField>
    <pivotField axis="axisCol" compact="0" outline="0" showAll="0" sortType="ascending">
      <items count="5">
        <item x="0"/>
        <item x="3"/>
        <item x="1"/>
        <item x="2"/>
        <item t="default"/>
      </items>
    </pivotField>
  </pivotFields>
  <rowFields count="1">
    <field x="0"/>
  </rowFields>
  <rowItems count="4">
    <i>
      <x v="1"/>
    </i>
    <i>
      <x v="2"/>
    </i>
    <i>
      <x v="3"/>
    </i>
    <i t="grand">
      <x/>
    </i>
  </rowItems>
  <colFields count="1">
    <field x="2"/>
  </colFields>
  <colItems count="2">
    <i>
      <x v="2"/>
    </i>
    <i>
      <x v="3"/>
    </i>
  </colItems>
  <dataFields count="1">
    <dataField name="Sum of Envasados" fld="1" showDataAs="percentDiff" baseField="2" baseItem="2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75EFD1E-7FFD-4553-BD89-C8C8B3339D2F}" name="PivotTable1" cacheId="1" applyNumberFormats="0" applyBorderFormats="0" applyFontFormats="0" applyPatternFormats="0" applyAlignmentFormats="0" applyWidthHeightFormats="1" dataCaption="Values" updatedVersion="6" minRefreshableVersion="3" useAutoFormatting="1" colGrandTotals="0" itemPrintTitles="1" createdVersion="6" indent="0" compact="0" compactData="0" multipleFieldFilters="0">
  <location ref="A3:D10" firstHeaderRow="1" firstDataRow="4" firstDataCol="1"/>
  <pivotFields count="9">
    <pivotField compact="0" numFmtId="164" outline="0" showAll="0" defaultSubtotal="0">
      <items count="36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</items>
    </pivotField>
    <pivotField dataField="1" compact="0" outline="0" showAll="0" defaultSubtotal="0"/>
    <pivotField compact="0" numFmtId="164" outline="0" showAll="0" defaultSubtotal="0">
      <items count="36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</items>
    </pivotField>
    <pivotField dataField="1" compact="0" outline="0" showAll="0" defaultSubtotal="0"/>
    <pivotField axis="axisRow" compact="0" outline="0" subtotalTop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axis="axisCol" compact="0" outline="0" subtotalTop="0" showAll="0" defaultSubtotal="0">
      <items count="3">
        <item x="0"/>
        <item x="1"/>
        <item x="2"/>
      </items>
    </pivotField>
    <pivotField compact="0" outline="0" subtotalTop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axis="axisCol" compact="0" outline="0" subtotalTop="0" showAll="0" defaultSubtotal="0">
      <items count="3">
        <item x="0"/>
        <item x="1"/>
        <item x="2"/>
      </items>
    </pivotField>
    <pivotField dataField="1" compact="0" outline="0" subtotalTop="0" dragToRow="0" dragToCol="0" dragToPage="0" showAll="0" defaultSubtotal="0"/>
  </pivotFields>
  <rowFields count="1">
    <field x="4"/>
  </rowFields>
  <rowItems count="4">
    <i>
      <x v="1"/>
    </i>
    <i>
      <x v="2"/>
    </i>
    <i>
      <x v="3"/>
    </i>
    <i t="grand">
      <x/>
    </i>
  </rowItems>
  <colFields count="3">
    <field x="5"/>
    <field x="7"/>
    <field x="-2"/>
  </colFields>
  <colItems count="3">
    <i>
      <x v="1"/>
      <x v="1"/>
      <x/>
    </i>
    <i r="2" i="1">
      <x v="1"/>
    </i>
    <i r="2" i="2">
      <x v="2"/>
    </i>
  </colItems>
  <dataFields count="3">
    <dataField name="Sum of Envasados" fld="1" baseField="0" baseItem="0"/>
    <dataField name="Sum of Envasados 2020" fld="3" baseField="0" baseItem="0"/>
    <dataField name="Sum of % Var" fld="8" baseField="0" baseItem="0"/>
  </dataFields>
  <formats count="1">
    <format dxfId="0">
      <pivotArea outline="0" fieldPosition="0">
        <references count="3">
          <reference field="4294967294" count="1" selected="0">
            <x v="2"/>
          </reference>
          <reference field="5" count="1" selected="0">
            <x v="1"/>
          </reference>
          <reference field="7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3D748-D977-4CE5-8AD3-88C2F2BD61F3}">
  <dimension ref="A1:B101"/>
  <sheetViews>
    <sheetView workbookViewId="0"/>
  </sheetViews>
  <sheetFormatPr defaultRowHeight="15" x14ac:dyDescent="0.25"/>
  <cols>
    <col min="1" max="1" width="10.42578125" bestFit="1" customWidth="1"/>
  </cols>
  <sheetData>
    <row r="1" spans="1:2" x14ac:dyDescent="0.25">
      <c r="A1" s="4" t="s">
        <v>0</v>
      </c>
      <c r="B1" s="4" t="s">
        <v>1</v>
      </c>
    </row>
    <row r="2" spans="1:2" x14ac:dyDescent="0.25">
      <c r="A2" s="1">
        <v>43466</v>
      </c>
      <c r="B2">
        <v>26</v>
      </c>
    </row>
    <row r="3" spans="1:2" x14ac:dyDescent="0.25">
      <c r="A3" s="1">
        <f>A2+2</f>
        <v>43468</v>
      </c>
      <c r="B3">
        <v>36</v>
      </c>
    </row>
    <row r="4" spans="1:2" x14ac:dyDescent="0.25">
      <c r="A4" s="1">
        <f t="shared" ref="A4:A16" si="0">A3+2</f>
        <v>43470</v>
      </c>
      <c r="B4">
        <v>72</v>
      </c>
    </row>
    <row r="5" spans="1:2" x14ac:dyDescent="0.25">
      <c r="A5" s="1">
        <f t="shared" si="0"/>
        <v>43472</v>
      </c>
      <c r="B5">
        <v>52</v>
      </c>
    </row>
    <row r="6" spans="1:2" x14ac:dyDescent="0.25">
      <c r="A6" s="1">
        <f t="shared" si="0"/>
        <v>43474</v>
      </c>
      <c r="B6">
        <v>35</v>
      </c>
    </row>
    <row r="7" spans="1:2" x14ac:dyDescent="0.25">
      <c r="A7" s="1">
        <f t="shared" si="0"/>
        <v>43476</v>
      </c>
      <c r="B7">
        <v>89</v>
      </c>
    </row>
    <row r="8" spans="1:2" x14ac:dyDescent="0.25">
      <c r="A8" s="1">
        <f t="shared" si="0"/>
        <v>43478</v>
      </c>
      <c r="B8">
        <v>92</v>
      </c>
    </row>
    <row r="9" spans="1:2" x14ac:dyDescent="0.25">
      <c r="A9" s="1">
        <f t="shared" si="0"/>
        <v>43480</v>
      </c>
      <c r="B9">
        <v>43</v>
      </c>
    </row>
    <row r="10" spans="1:2" x14ac:dyDescent="0.25">
      <c r="A10" s="1">
        <f t="shared" si="0"/>
        <v>43482</v>
      </c>
      <c r="B10">
        <v>66</v>
      </c>
    </row>
    <row r="11" spans="1:2" x14ac:dyDescent="0.25">
      <c r="A11" s="1">
        <f t="shared" si="0"/>
        <v>43484</v>
      </c>
      <c r="B11">
        <v>93</v>
      </c>
    </row>
    <row r="12" spans="1:2" x14ac:dyDescent="0.25">
      <c r="A12" s="1">
        <f t="shared" si="0"/>
        <v>43486</v>
      </c>
      <c r="B12">
        <v>93</v>
      </c>
    </row>
    <row r="13" spans="1:2" x14ac:dyDescent="0.25">
      <c r="A13" s="1">
        <f t="shared" si="0"/>
        <v>43488</v>
      </c>
      <c r="B13">
        <v>66</v>
      </c>
    </row>
    <row r="14" spans="1:2" x14ac:dyDescent="0.25">
      <c r="A14" s="1">
        <f t="shared" si="0"/>
        <v>43490</v>
      </c>
      <c r="B14">
        <v>85</v>
      </c>
    </row>
    <row r="15" spans="1:2" x14ac:dyDescent="0.25">
      <c r="A15" s="1">
        <f t="shared" si="0"/>
        <v>43492</v>
      </c>
      <c r="B15">
        <v>99</v>
      </c>
    </row>
    <row r="16" spans="1:2" x14ac:dyDescent="0.25">
      <c r="A16" s="1">
        <f t="shared" si="0"/>
        <v>43494</v>
      </c>
      <c r="B16">
        <v>93</v>
      </c>
    </row>
    <row r="17" spans="1:2" x14ac:dyDescent="0.25">
      <c r="A17" s="1">
        <v>43498</v>
      </c>
      <c r="B17">
        <v>80</v>
      </c>
    </row>
    <row r="18" spans="1:2" x14ac:dyDescent="0.25">
      <c r="A18" s="1">
        <f>A17+3</f>
        <v>43501</v>
      </c>
      <c r="B18">
        <v>32</v>
      </c>
    </row>
    <row r="19" spans="1:2" x14ac:dyDescent="0.25">
      <c r="A19" s="1">
        <f t="shared" ref="A19:A27" si="1">A18+3</f>
        <v>43504</v>
      </c>
      <c r="B19">
        <v>67</v>
      </c>
    </row>
    <row r="20" spans="1:2" x14ac:dyDescent="0.25">
      <c r="A20" s="1">
        <f t="shared" si="1"/>
        <v>43507</v>
      </c>
      <c r="B20">
        <v>67</v>
      </c>
    </row>
    <row r="21" spans="1:2" x14ac:dyDescent="0.25">
      <c r="A21" s="1">
        <f t="shared" si="1"/>
        <v>43510</v>
      </c>
      <c r="B21">
        <v>64</v>
      </c>
    </row>
    <row r="22" spans="1:2" x14ac:dyDescent="0.25">
      <c r="A22" s="1">
        <f t="shared" si="1"/>
        <v>43513</v>
      </c>
      <c r="B22">
        <v>79</v>
      </c>
    </row>
    <row r="23" spans="1:2" x14ac:dyDescent="0.25">
      <c r="A23" s="1">
        <f t="shared" si="1"/>
        <v>43516</v>
      </c>
      <c r="B23">
        <v>34</v>
      </c>
    </row>
    <row r="24" spans="1:2" x14ac:dyDescent="0.25">
      <c r="A24" s="1">
        <f t="shared" si="1"/>
        <v>43519</v>
      </c>
      <c r="B24">
        <v>62</v>
      </c>
    </row>
    <row r="25" spans="1:2" x14ac:dyDescent="0.25">
      <c r="A25" s="1">
        <f t="shared" si="1"/>
        <v>43522</v>
      </c>
      <c r="B25">
        <v>77</v>
      </c>
    </row>
    <row r="26" spans="1:2" x14ac:dyDescent="0.25">
      <c r="A26" s="1">
        <f t="shared" si="1"/>
        <v>43525</v>
      </c>
      <c r="B26">
        <v>67</v>
      </c>
    </row>
    <row r="27" spans="1:2" x14ac:dyDescent="0.25">
      <c r="A27" s="1">
        <f t="shared" si="1"/>
        <v>43528</v>
      </c>
      <c r="B27">
        <v>85</v>
      </c>
    </row>
    <row r="28" spans="1:2" x14ac:dyDescent="0.25">
      <c r="A28" s="1">
        <f>A27+1</f>
        <v>43529</v>
      </c>
      <c r="B28">
        <v>79</v>
      </c>
    </row>
    <row r="29" spans="1:2" x14ac:dyDescent="0.25">
      <c r="A29" s="1">
        <f t="shared" ref="A29:A51" si="2">A28+1</f>
        <v>43530</v>
      </c>
      <c r="B29">
        <v>97</v>
      </c>
    </row>
    <row r="30" spans="1:2" x14ac:dyDescent="0.25">
      <c r="A30" s="1">
        <f t="shared" si="2"/>
        <v>43531</v>
      </c>
      <c r="B30">
        <v>42</v>
      </c>
    </row>
    <row r="31" spans="1:2" x14ac:dyDescent="0.25">
      <c r="A31" s="1">
        <f t="shared" si="2"/>
        <v>43532</v>
      </c>
      <c r="B31">
        <v>52</v>
      </c>
    </row>
    <row r="32" spans="1:2" x14ac:dyDescent="0.25">
      <c r="A32" s="1">
        <f t="shared" si="2"/>
        <v>43533</v>
      </c>
      <c r="B32">
        <v>96</v>
      </c>
    </row>
    <row r="33" spans="1:2" x14ac:dyDescent="0.25">
      <c r="A33" s="1">
        <f t="shared" si="2"/>
        <v>43534</v>
      </c>
      <c r="B33">
        <v>23</v>
      </c>
    </row>
    <row r="34" spans="1:2" x14ac:dyDescent="0.25">
      <c r="A34" s="1">
        <f t="shared" si="2"/>
        <v>43535</v>
      </c>
      <c r="B34">
        <v>40</v>
      </c>
    </row>
    <row r="35" spans="1:2" x14ac:dyDescent="0.25">
      <c r="A35" s="1">
        <f t="shared" si="2"/>
        <v>43536</v>
      </c>
      <c r="B35">
        <v>28</v>
      </c>
    </row>
    <row r="36" spans="1:2" x14ac:dyDescent="0.25">
      <c r="A36" s="1">
        <f t="shared" si="2"/>
        <v>43537</v>
      </c>
      <c r="B36">
        <v>82</v>
      </c>
    </row>
    <row r="37" spans="1:2" x14ac:dyDescent="0.25">
      <c r="A37" s="1">
        <f t="shared" si="2"/>
        <v>43538</v>
      </c>
      <c r="B37">
        <v>70</v>
      </c>
    </row>
    <row r="38" spans="1:2" x14ac:dyDescent="0.25">
      <c r="A38" s="1">
        <f t="shared" si="2"/>
        <v>43539</v>
      </c>
      <c r="B38">
        <v>94</v>
      </c>
    </row>
    <row r="39" spans="1:2" x14ac:dyDescent="0.25">
      <c r="A39" s="1">
        <f t="shared" si="2"/>
        <v>43540</v>
      </c>
      <c r="B39">
        <v>93</v>
      </c>
    </row>
    <row r="40" spans="1:2" x14ac:dyDescent="0.25">
      <c r="A40" s="1">
        <f t="shared" si="2"/>
        <v>43541</v>
      </c>
      <c r="B40">
        <v>49</v>
      </c>
    </row>
    <row r="41" spans="1:2" x14ac:dyDescent="0.25">
      <c r="A41" s="1">
        <f t="shared" si="2"/>
        <v>43542</v>
      </c>
      <c r="B41">
        <v>36</v>
      </c>
    </row>
    <row r="42" spans="1:2" x14ac:dyDescent="0.25">
      <c r="A42" s="1">
        <f t="shared" si="2"/>
        <v>43543</v>
      </c>
      <c r="B42">
        <v>81</v>
      </c>
    </row>
    <row r="43" spans="1:2" x14ac:dyDescent="0.25">
      <c r="A43" s="1">
        <f t="shared" si="2"/>
        <v>43544</v>
      </c>
      <c r="B43">
        <v>99</v>
      </c>
    </row>
    <row r="44" spans="1:2" x14ac:dyDescent="0.25">
      <c r="A44" s="1">
        <f t="shared" si="2"/>
        <v>43545</v>
      </c>
      <c r="B44">
        <v>63</v>
      </c>
    </row>
    <row r="45" spans="1:2" x14ac:dyDescent="0.25">
      <c r="A45" s="1">
        <f t="shared" si="2"/>
        <v>43546</v>
      </c>
      <c r="B45">
        <v>24</v>
      </c>
    </row>
    <row r="46" spans="1:2" x14ac:dyDescent="0.25">
      <c r="A46" s="1">
        <f t="shared" si="2"/>
        <v>43547</v>
      </c>
      <c r="B46">
        <v>74</v>
      </c>
    </row>
    <row r="47" spans="1:2" x14ac:dyDescent="0.25">
      <c r="A47" s="1">
        <f t="shared" si="2"/>
        <v>43548</v>
      </c>
      <c r="B47">
        <v>56</v>
      </c>
    </row>
    <row r="48" spans="1:2" x14ac:dyDescent="0.25">
      <c r="A48" s="1">
        <f t="shared" si="2"/>
        <v>43549</v>
      </c>
      <c r="B48">
        <v>69</v>
      </c>
    </row>
    <row r="49" spans="1:2" x14ac:dyDescent="0.25">
      <c r="A49" s="1">
        <f t="shared" si="2"/>
        <v>43550</v>
      </c>
      <c r="B49">
        <v>89</v>
      </c>
    </row>
    <row r="50" spans="1:2" x14ac:dyDescent="0.25">
      <c r="A50" s="1">
        <f t="shared" si="2"/>
        <v>43551</v>
      </c>
      <c r="B50">
        <v>49</v>
      </c>
    </row>
    <row r="51" spans="1:2" x14ac:dyDescent="0.25">
      <c r="A51" s="1">
        <f t="shared" si="2"/>
        <v>43552</v>
      </c>
      <c r="B51">
        <v>86</v>
      </c>
    </row>
    <row r="52" spans="1:2" x14ac:dyDescent="0.25">
      <c r="A52" s="2">
        <v>43832</v>
      </c>
      <c r="B52" s="3">
        <v>36</v>
      </c>
    </row>
    <row r="53" spans="1:2" x14ac:dyDescent="0.25">
      <c r="A53" s="2">
        <v>43834</v>
      </c>
      <c r="B53" s="3">
        <v>28</v>
      </c>
    </row>
    <row r="54" spans="1:2" x14ac:dyDescent="0.25">
      <c r="A54" s="2">
        <v>43836</v>
      </c>
      <c r="B54" s="3">
        <v>54</v>
      </c>
    </row>
    <row r="55" spans="1:2" x14ac:dyDescent="0.25">
      <c r="A55" s="2">
        <v>43838</v>
      </c>
      <c r="B55" s="3">
        <v>74</v>
      </c>
    </row>
    <row r="56" spans="1:2" x14ac:dyDescent="0.25">
      <c r="A56" s="2">
        <v>43840</v>
      </c>
      <c r="B56" s="3">
        <v>59</v>
      </c>
    </row>
    <row r="57" spans="1:2" x14ac:dyDescent="0.25">
      <c r="A57" s="2">
        <v>43842</v>
      </c>
      <c r="B57" s="3">
        <v>94</v>
      </c>
    </row>
    <row r="58" spans="1:2" x14ac:dyDescent="0.25">
      <c r="A58" s="2">
        <v>43844</v>
      </c>
      <c r="B58" s="3">
        <v>98</v>
      </c>
    </row>
    <row r="59" spans="1:2" x14ac:dyDescent="0.25">
      <c r="A59" s="2">
        <v>43846</v>
      </c>
      <c r="B59" s="3">
        <v>75</v>
      </c>
    </row>
    <row r="60" spans="1:2" x14ac:dyDescent="0.25">
      <c r="A60" s="2">
        <v>43848</v>
      </c>
      <c r="B60" s="3">
        <v>64</v>
      </c>
    </row>
    <row r="61" spans="1:2" x14ac:dyDescent="0.25">
      <c r="A61" s="2">
        <v>43850</v>
      </c>
      <c r="B61" s="3">
        <v>49</v>
      </c>
    </row>
    <row r="62" spans="1:2" x14ac:dyDescent="0.25">
      <c r="A62" s="2">
        <v>43852</v>
      </c>
      <c r="B62" s="3">
        <v>37</v>
      </c>
    </row>
    <row r="63" spans="1:2" x14ac:dyDescent="0.25">
      <c r="A63" s="2">
        <v>43854</v>
      </c>
      <c r="B63" s="3">
        <v>22</v>
      </c>
    </row>
    <row r="64" spans="1:2" x14ac:dyDescent="0.25">
      <c r="A64" s="2">
        <v>43856</v>
      </c>
      <c r="B64" s="3">
        <v>21</v>
      </c>
    </row>
    <row r="65" spans="1:2" x14ac:dyDescent="0.25">
      <c r="A65" s="2">
        <v>43858</v>
      </c>
      <c r="B65" s="3">
        <v>98</v>
      </c>
    </row>
    <row r="66" spans="1:2" x14ac:dyDescent="0.25">
      <c r="A66" s="2">
        <v>43860</v>
      </c>
      <c r="B66" s="3">
        <v>63</v>
      </c>
    </row>
    <row r="67" spans="1:2" x14ac:dyDescent="0.25">
      <c r="A67" s="2">
        <v>43864</v>
      </c>
      <c r="B67" s="3">
        <v>67</v>
      </c>
    </row>
    <row r="68" spans="1:2" x14ac:dyDescent="0.25">
      <c r="A68" s="2">
        <v>43867</v>
      </c>
      <c r="B68" s="3">
        <v>41</v>
      </c>
    </row>
    <row r="69" spans="1:2" x14ac:dyDescent="0.25">
      <c r="A69" s="2">
        <v>43870</v>
      </c>
      <c r="B69" s="3">
        <v>82</v>
      </c>
    </row>
    <row r="70" spans="1:2" x14ac:dyDescent="0.25">
      <c r="A70" s="2">
        <v>43873</v>
      </c>
      <c r="B70" s="3">
        <v>29</v>
      </c>
    </row>
    <row r="71" spans="1:2" x14ac:dyDescent="0.25">
      <c r="A71" s="2">
        <v>43876</v>
      </c>
      <c r="B71" s="3">
        <v>85</v>
      </c>
    </row>
    <row r="72" spans="1:2" x14ac:dyDescent="0.25">
      <c r="A72" s="2">
        <v>43879</v>
      </c>
      <c r="B72" s="3">
        <v>52</v>
      </c>
    </row>
    <row r="73" spans="1:2" x14ac:dyDescent="0.25">
      <c r="A73" s="2">
        <v>43882</v>
      </c>
      <c r="B73" s="3">
        <v>58</v>
      </c>
    </row>
    <row r="74" spans="1:2" x14ac:dyDescent="0.25">
      <c r="A74" s="2">
        <v>43885</v>
      </c>
      <c r="B74" s="3">
        <v>73</v>
      </c>
    </row>
    <row r="75" spans="1:2" x14ac:dyDescent="0.25">
      <c r="A75" s="2">
        <v>43888</v>
      </c>
      <c r="B75" s="3">
        <v>90</v>
      </c>
    </row>
    <row r="76" spans="1:2" x14ac:dyDescent="0.25">
      <c r="A76" s="2">
        <v>43892</v>
      </c>
      <c r="B76" s="3">
        <v>93</v>
      </c>
    </row>
    <row r="77" spans="1:2" x14ac:dyDescent="0.25">
      <c r="A77" s="2">
        <v>43895</v>
      </c>
      <c r="B77" s="3">
        <v>38</v>
      </c>
    </row>
    <row r="78" spans="1:2" x14ac:dyDescent="0.25">
      <c r="A78" s="2">
        <v>43896</v>
      </c>
      <c r="B78" s="3">
        <v>100</v>
      </c>
    </row>
    <row r="79" spans="1:2" x14ac:dyDescent="0.25">
      <c r="A79" s="2">
        <v>43897</v>
      </c>
      <c r="B79" s="3">
        <v>30</v>
      </c>
    </row>
    <row r="80" spans="1:2" x14ac:dyDescent="0.25">
      <c r="A80" s="2">
        <v>43898</v>
      </c>
      <c r="B80" s="3">
        <v>73</v>
      </c>
    </row>
    <row r="81" spans="1:2" x14ac:dyDescent="0.25">
      <c r="A81" s="2">
        <v>43899</v>
      </c>
      <c r="B81" s="3">
        <v>30</v>
      </c>
    </row>
    <row r="82" spans="1:2" x14ac:dyDescent="0.25">
      <c r="A82" s="2">
        <v>43900</v>
      </c>
      <c r="B82" s="3">
        <v>77</v>
      </c>
    </row>
    <row r="83" spans="1:2" x14ac:dyDescent="0.25">
      <c r="A83" s="2">
        <v>43901</v>
      </c>
      <c r="B83" s="3">
        <v>86</v>
      </c>
    </row>
    <row r="84" spans="1:2" x14ac:dyDescent="0.25">
      <c r="A84" s="2">
        <v>43902</v>
      </c>
      <c r="B84" s="3">
        <v>40</v>
      </c>
    </row>
    <row r="85" spans="1:2" x14ac:dyDescent="0.25">
      <c r="A85" s="2">
        <v>43903</v>
      </c>
      <c r="B85" s="3">
        <v>84</v>
      </c>
    </row>
    <row r="86" spans="1:2" x14ac:dyDescent="0.25">
      <c r="A86" s="2">
        <v>43904</v>
      </c>
      <c r="B86" s="3">
        <v>60</v>
      </c>
    </row>
    <row r="87" spans="1:2" x14ac:dyDescent="0.25">
      <c r="A87" s="2">
        <v>43905</v>
      </c>
      <c r="B87" s="3">
        <v>64</v>
      </c>
    </row>
    <row r="88" spans="1:2" x14ac:dyDescent="0.25">
      <c r="A88" s="2">
        <v>43906</v>
      </c>
      <c r="B88" s="3">
        <v>29</v>
      </c>
    </row>
    <row r="89" spans="1:2" x14ac:dyDescent="0.25">
      <c r="A89" s="2">
        <v>43907</v>
      </c>
      <c r="B89" s="3">
        <v>80</v>
      </c>
    </row>
    <row r="90" spans="1:2" x14ac:dyDescent="0.25">
      <c r="A90" s="2">
        <v>43908</v>
      </c>
      <c r="B90" s="3">
        <v>81</v>
      </c>
    </row>
    <row r="91" spans="1:2" x14ac:dyDescent="0.25">
      <c r="A91" s="2">
        <v>43909</v>
      </c>
      <c r="B91" s="3">
        <v>49</v>
      </c>
    </row>
    <row r="92" spans="1:2" x14ac:dyDescent="0.25">
      <c r="A92" s="2">
        <v>43910</v>
      </c>
      <c r="B92" s="3">
        <v>80</v>
      </c>
    </row>
    <row r="93" spans="1:2" x14ac:dyDescent="0.25">
      <c r="A93" s="2">
        <v>43911</v>
      </c>
      <c r="B93" s="3">
        <v>86</v>
      </c>
    </row>
    <row r="94" spans="1:2" x14ac:dyDescent="0.25">
      <c r="A94" s="2">
        <v>43912</v>
      </c>
      <c r="B94" s="3">
        <v>88</v>
      </c>
    </row>
    <row r="95" spans="1:2" x14ac:dyDescent="0.25">
      <c r="A95" s="2">
        <v>43913</v>
      </c>
      <c r="B95" s="3">
        <v>40</v>
      </c>
    </row>
    <row r="96" spans="1:2" x14ac:dyDescent="0.25">
      <c r="A96" s="2">
        <v>43914</v>
      </c>
      <c r="B96" s="3">
        <v>75</v>
      </c>
    </row>
    <row r="97" spans="1:2" x14ac:dyDescent="0.25">
      <c r="A97" s="2">
        <v>43915</v>
      </c>
      <c r="B97" s="3">
        <v>23</v>
      </c>
    </row>
    <row r="98" spans="1:2" x14ac:dyDescent="0.25">
      <c r="A98" s="2">
        <v>43916</v>
      </c>
      <c r="B98" s="3">
        <v>54</v>
      </c>
    </row>
    <row r="99" spans="1:2" x14ac:dyDescent="0.25">
      <c r="A99" s="2">
        <v>43917</v>
      </c>
      <c r="B99" s="3">
        <v>37</v>
      </c>
    </row>
    <row r="100" spans="1:2" x14ac:dyDescent="0.25">
      <c r="A100" s="2">
        <v>43918</v>
      </c>
      <c r="B100" s="3">
        <v>83</v>
      </c>
    </row>
    <row r="101" spans="1:2" x14ac:dyDescent="0.25">
      <c r="A101" s="2">
        <v>43919</v>
      </c>
      <c r="B101" s="3">
        <v>46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46643-0DB9-4044-84B2-E4F1F4ED07B6}">
  <dimension ref="A3:F8"/>
  <sheetViews>
    <sheetView tabSelected="1" zoomScaleNormal="100" workbookViewId="0"/>
  </sheetViews>
  <sheetFormatPr defaultRowHeight="15" x14ac:dyDescent="0.25"/>
  <cols>
    <col min="1" max="1" width="16.42578125" bestFit="1" customWidth="1"/>
    <col min="2" max="3" width="9.7109375" bestFit="1" customWidth="1"/>
    <col min="4" max="5" width="10.7109375" bestFit="1" customWidth="1"/>
    <col min="6" max="6" width="7.5703125" bestFit="1" customWidth="1"/>
    <col min="7" max="10" width="5.42578125" bestFit="1" customWidth="1"/>
    <col min="11" max="31" width="6.42578125" bestFit="1" customWidth="1"/>
    <col min="32" max="37" width="5.7109375" bestFit="1" customWidth="1"/>
    <col min="38" max="50" width="6.7109375" bestFit="1" customWidth="1"/>
    <col min="51" max="58" width="6.140625" bestFit="1" customWidth="1"/>
    <col min="59" max="77" width="7.140625" bestFit="1" customWidth="1"/>
    <col min="78" max="78" width="10.7109375" bestFit="1" customWidth="1"/>
  </cols>
  <sheetData>
    <row r="3" spans="1:6" x14ac:dyDescent="0.25">
      <c r="A3" s="5" t="s">
        <v>6</v>
      </c>
      <c r="B3" s="5" t="s">
        <v>8</v>
      </c>
    </row>
    <row r="4" spans="1:6" x14ac:dyDescent="0.25">
      <c r="A4" s="5" t="s">
        <v>0</v>
      </c>
      <c r="B4" t="s">
        <v>9</v>
      </c>
      <c r="C4" t="s">
        <v>7</v>
      </c>
      <c r="D4" t="s">
        <v>2</v>
      </c>
    </row>
    <row r="5" spans="1:6" x14ac:dyDescent="0.25">
      <c r="A5" s="1" t="s">
        <v>3</v>
      </c>
      <c r="B5" s="6">
        <v>1040</v>
      </c>
      <c r="C5" s="6">
        <v>872</v>
      </c>
      <c r="D5" s="6">
        <v>1912</v>
      </c>
      <c r="F5" s="8"/>
    </row>
    <row r="6" spans="1:6" x14ac:dyDescent="0.25">
      <c r="A6" s="1" t="s">
        <v>4</v>
      </c>
      <c r="B6" s="6">
        <v>562</v>
      </c>
      <c r="C6" s="6">
        <v>577</v>
      </c>
      <c r="D6" s="6">
        <v>1139</v>
      </c>
      <c r="F6" s="8"/>
    </row>
    <row r="7" spans="1:6" x14ac:dyDescent="0.25">
      <c r="A7" s="1" t="s">
        <v>5</v>
      </c>
      <c r="B7" s="6">
        <v>1723</v>
      </c>
      <c r="C7" s="6">
        <v>1626</v>
      </c>
      <c r="D7" s="6">
        <v>3349</v>
      </c>
      <c r="F7" s="8"/>
    </row>
    <row r="8" spans="1:6" x14ac:dyDescent="0.25">
      <c r="A8" s="1" t="s">
        <v>2</v>
      </c>
      <c r="B8" s="6">
        <v>3325</v>
      </c>
      <c r="C8" s="6">
        <v>3075</v>
      </c>
      <c r="D8" s="6">
        <v>6400</v>
      </c>
    </row>
  </sheetData>
  <pageMargins left="0.7" right="0.7" top="0.75" bottom="0.75" header="0.3" footer="0.3"/>
  <pageSetup orientation="portrait" horizontalDpi="0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59CF0-9FA0-4B92-AF68-9D3AEE16F6F5}">
  <dimension ref="A3:C8"/>
  <sheetViews>
    <sheetView zoomScaleNormal="100" workbookViewId="0"/>
  </sheetViews>
  <sheetFormatPr defaultRowHeight="15" outlineLevelCol="1" x14ac:dyDescent="0.25"/>
  <cols>
    <col min="1" max="1" width="16.42578125" bestFit="1" customWidth="1"/>
    <col min="2" max="2" width="7.7109375" customWidth="1" outlineLevel="1"/>
    <col min="3" max="3" width="7.5703125" bestFit="1" customWidth="1"/>
    <col min="4" max="5" width="10.7109375" bestFit="1" customWidth="1"/>
    <col min="6" max="6" width="7.5703125" bestFit="1" customWidth="1"/>
    <col min="7" max="10" width="5.42578125" bestFit="1" customWidth="1"/>
    <col min="11" max="31" width="6.42578125" bestFit="1" customWidth="1"/>
    <col min="32" max="37" width="5.7109375" bestFit="1" customWidth="1"/>
    <col min="38" max="50" width="6.7109375" bestFit="1" customWidth="1"/>
    <col min="51" max="58" width="6.140625" bestFit="1" customWidth="1"/>
    <col min="59" max="77" width="7.140625" bestFit="1" customWidth="1"/>
    <col min="78" max="78" width="10.7109375" bestFit="1" customWidth="1"/>
  </cols>
  <sheetData>
    <row r="3" spans="1:3" x14ac:dyDescent="0.25">
      <c r="A3" s="5" t="s">
        <v>6</v>
      </c>
      <c r="B3" s="5" t="s">
        <v>8</v>
      </c>
    </row>
    <row r="4" spans="1:3" x14ac:dyDescent="0.25">
      <c r="A4" s="5" t="s">
        <v>0</v>
      </c>
      <c r="B4" t="s">
        <v>9</v>
      </c>
      <c r="C4" t="s">
        <v>7</v>
      </c>
    </row>
    <row r="5" spans="1:3" x14ac:dyDescent="0.25">
      <c r="A5" s="1" t="s">
        <v>3</v>
      </c>
      <c r="B5" s="7"/>
      <c r="C5" s="7">
        <v>-0.16153846153846155</v>
      </c>
    </row>
    <row r="6" spans="1:3" x14ac:dyDescent="0.25">
      <c r="A6" s="1" t="s">
        <v>4</v>
      </c>
      <c r="B6" s="7"/>
      <c r="C6" s="7">
        <v>2.6690391459074734E-2</v>
      </c>
    </row>
    <row r="7" spans="1:3" x14ac:dyDescent="0.25">
      <c r="A7" s="1" t="s">
        <v>5</v>
      </c>
      <c r="B7" s="7"/>
      <c r="C7" s="7">
        <v>-5.629715612304121E-2</v>
      </c>
    </row>
    <row r="8" spans="1:3" x14ac:dyDescent="0.25">
      <c r="A8" s="1" t="s">
        <v>2</v>
      </c>
      <c r="B8" s="7"/>
      <c r="C8" s="7">
        <v>-7.5187969924812026E-2</v>
      </c>
    </row>
  </sheetData>
  <pageMargins left="0.7" right="0.7" top="0.75" bottom="0.75" header="0.3" footer="0.3"/>
  <pageSetup orientation="portrait" horizontalDpi="0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6C83B-33E4-45B4-A7AF-9FDF39660963}">
  <dimension ref="A1:D51"/>
  <sheetViews>
    <sheetView workbookViewId="0"/>
  </sheetViews>
  <sheetFormatPr defaultRowHeight="15" x14ac:dyDescent="0.25"/>
  <cols>
    <col min="1" max="1" width="10.140625" bestFit="1" customWidth="1"/>
    <col min="2" max="2" width="9.85546875" bestFit="1" customWidth="1"/>
    <col min="3" max="3" width="10.140625" bestFit="1" customWidth="1"/>
    <col min="4" max="4" width="14.42578125" bestFit="1" customWidth="1"/>
  </cols>
  <sheetData>
    <row r="1" spans="1:4" x14ac:dyDescent="0.25">
      <c r="A1" s="9">
        <v>2019</v>
      </c>
      <c r="B1" s="9" t="s">
        <v>1</v>
      </c>
      <c r="C1" s="9">
        <v>2020</v>
      </c>
      <c r="D1" s="9" t="s">
        <v>10</v>
      </c>
    </row>
    <row r="2" spans="1:4" x14ac:dyDescent="0.25">
      <c r="A2" s="1">
        <v>43466</v>
      </c>
      <c r="B2">
        <v>26</v>
      </c>
      <c r="C2" s="2">
        <v>43832</v>
      </c>
      <c r="D2" s="3">
        <v>36</v>
      </c>
    </row>
    <row r="3" spans="1:4" x14ac:dyDescent="0.25">
      <c r="A3" s="1">
        <f>A2+2</f>
        <v>43468</v>
      </c>
      <c r="B3">
        <v>36</v>
      </c>
      <c r="C3" s="2">
        <v>43834</v>
      </c>
      <c r="D3" s="3">
        <v>28</v>
      </c>
    </row>
    <row r="4" spans="1:4" x14ac:dyDescent="0.25">
      <c r="A4" s="1">
        <f t="shared" ref="A4:A16" si="0">A3+2</f>
        <v>43470</v>
      </c>
      <c r="B4">
        <v>72</v>
      </c>
      <c r="C4" s="2">
        <v>43836</v>
      </c>
      <c r="D4" s="3">
        <v>54</v>
      </c>
    </row>
    <row r="5" spans="1:4" x14ac:dyDescent="0.25">
      <c r="A5" s="1">
        <f t="shared" si="0"/>
        <v>43472</v>
      </c>
      <c r="B5">
        <v>52</v>
      </c>
      <c r="C5" s="2">
        <v>43838</v>
      </c>
      <c r="D5" s="3">
        <v>74</v>
      </c>
    </row>
    <row r="6" spans="1:4" x14ac:dyDescent="0.25">
      <c r="A6" s="1">
        <f t="shared" si="0"/>
        <v>43474</v>
      </c>
      <c r="B6">
        <v>35</v>
      </c>
      <c r="C6" s="2">
        <v>43840</v>
      </c>
      <c r="D6" s="3">
        <v>59</v>
      </c>
    </row>
    <row r="7" spans="1:4" x14ac:dyDescent="0.25">
      <c r="A7" s="1">
        <f t="shared" si="0"/>
        <v>43476</v>
      </c>
      <c r="B7">
        <v>89</v>
      </c>
      <c r="C7" s="2">
        <v>43842</v>
      </c>
      <c r="D7" s="3">
        <v>94</v>
      </c>
    </row>
    <row r="8" spans="1:4" x14ac:dyDescent="0.25">
      <c r="A8" s="1">
        <f t="shared" si="0"/>
        <v>43478</v>
      </c>
      <c r="B8">
        <v>92</v>
      </c>
      <c r="C8" s="2">
        <v>43844</v>
      </c>
      <c r="D8" s="3">
        <v>98</v>
      </c>
    </row>
    <row r="9" spans="1:4" x14ac:dyDescent="0.25">
      <c r="A9" s="1">
        <f t="shared" si="0"/>
        <v>43480</v>
      </c>
      <c r="B9">
        <v>43</v>
      </c>
      <c r="C9" s="2">
        <v>43846</v>
      </c>
      <c r="D9" s="3">
        <v>75</v>
      </c>
    </row>
    <row r="10" spans="1:4" x14ac:dyDescent="0.25">
      <c r="A10" s="1">
        <f t="shared" si="0"/>
        <v>43482</v>
      </c>
      <c r="B10">
        <v>66</v>
      </c>
      <c r="C10" s="2">
        <v>43848</v>
      </c>
      <c r="D10" s="3">
        <v>64</v>
      </c>
    </row>
    <row r="11" spans="1:4" x14ac:dyDescent="0.25">
      <c r="A11" s="1">
        <f t="shared" si="0"/>
        <v>43484</v>
      </c>
      <c r="B11">
        <v>93</v>
      </c>
      <c r="C11" s="2">
        <v>43850</v>
      </c>
      <c r="D11" s="3">
        <v>49</v>
      </c>
    </row>
    <row r="12" spans="1:4" x14ac:dyDescent="0.25">
      <c r="A12" s="1">
        <f t="shared" si="0"/>
        <v>43486</v>
      </c>
      <c r="B12">
        <v>93</v>
      </c>
      <c r="C12" s="2">
        <v>43852</v>
      </c>
      <c r="D12" s="3">
        <v>37</v>
      </c>
    </row>
    <row r="13" spans="1:4" x14ac:dyDescent="0.25">
      <c r="A13" s="1">
        <f t="shared" si="0"/>
        <v>43488</v>
      </c>
      <c r="B13">
        <v>66</v>
      </c>
      <c r="C13" s="2">
        <v>43854</v>
      </c>
      <c r="D13" s="3">
        <v>22</v>
      </c>
    </row>
    <row r="14" spans="1:4" x14ac:dyDescent="0.25">
      <c r="A14" s="1">
        <f t="shared" si="0"/>
        <v>43490</v>
      </c>
      <c r="B14">
        <v>85</v>
      </c>
      <c r="C14" s="2">
        <v>43856</v>
      </c>
      <c r="D14" s="3">
        <v>21</v>
      </c>
    </row>
    <row r="15" spans="1:4" x14ac:dyDescent="0.25">
      <c r="A15" s="1">
        <f t="shared" si="0"/>
        <v>43492</v>
      </c>
      <c r="B15">
        <v>99</v>
      </c>
      <c r="C15" s="2">
        <v>43858</v>
      </c>
      <c r="D15" s="3">
        <v>98</v>
      </c>
    </row>
    <row r="16" spans="1:4" x14ac:dyDescent="0.25">
      <c r="A16" s="1">
        <f t="shared" si="0"/>
        <v>43494</v>
      </c>
      <c r="B16">
        <v>93</v>
      </c>
      <c r="C16" s="2">
        <v>43860</v>
      </c>
      <c r="D16" s="3">
        <v>63</v>
      </c>
    </row>
    <row r="17" spans="1:4" x14ac:dyDescent="0.25">
      <c r="A17" s="1">
        <v>43498</v>
      </c>
      <c r="B17">
        <v>80</v>
      </c>
      <c r="C17" s="2">
        <v>43864</v>
      </c>
      <c r="D17" s="3">
        <v>67</v>
      </c>
    </row>
    <row r="18" spans="1:4" x14ac:dyDescent="0.25">
      <c r="A18" s="1">
        <f>A17+3</f>
        <v>43501</v>
      </c>
      <c r="B18">
        <v>32</v>
      </c>
      <c r="C18" s="2">
        <v>43867</v>
      </c>
      <c r="D18" s="3">
        <v>41</v>
      </c>
    </row>
    <row r="19" spans="1:4" x14ac:dyDescent="0.25">
      <c r="A19" s="1">
        <f t="shared" ref="A19:A27" si="1">A18+3</f>
        <v>43504</v>
      </c>
      <c r="B19">
        <v>67</v>
      </c>
      <c r="C19" s="2">
        <v>43870</v>
      </c>
      <c r="D19" s="3">
        <v>82</v>
      </c>
    </row>
    <row r="20" spans="1:4" x14ac:dyDescent="0.25">
      <c r="A20" s="1">
        <f t="shared" si="1"/>
        <v>43507</v>
      </c>
      <c r="B20">
        <v>67</v>
      </c>
      <c r="C20" s="2">
        <v>43873</v>
      </c>
      <c r="D20" s="3">
        <v>29</v>
      </c>
    </row>
    <row r="21" spans="1:4" x14ac:dyDescent="0.25">
      <c r="A21" s="1">
        <f t="shared" si="1"/>
        <v>43510</v>
      </c>
      <c r="B21">
        <v>64</v>
      </c>
      <c r="C21" s="2">
        <v>43876</v>
      </c>
      <c r="D21" s="3">
        <v>85</v>
      </c>
    </row>
    <row r="22" spans="1:4" x14ac:dyDescent="0.25">
      <c r="A22" s="1">
        <f t="shared" si="1"/>
        <v>43513</v>
      </c>
      <c r="B22">
        <v>79</v>
      </c>
      <c r="C22" s="2">
        <v>43879</v>
      </c>
      <c r="D22" s="3">
        <v>52</v>
      </c>
    </row>
    <row r="23" spans="1:4" x14ac:dyDescent="0.25">
      <c r="A23" s="1">
        <f t="shared" si="1"/>
        <v>43516</v>
      </c>
      <c r="B23">
        <v>34</v>
      </c>
      <c r="C23" s="2">
        <v>43882</v>
      </c>
      <c r="D23" s="3">
        <v>58</v>
      </c>
    </row>
    <row r="24" spans="1:4" x14ac:dyDescent="0.25">
      <c r="A24" s="1">
        <f t="shared" si="1"/>
        <v>43519</v>
      </c>
      <c r="B24">
        <v>62</v>
      </c>
      <c r="C24" s="2">
        <v>43885</v>
      </c>
      <c r="D24" s="3">
        <v>73</v>
      </c>
    </row>
    <row r="25" spans="1:4" x14ac:dyDescent="0.25">
      <c r="A25" s="1">
        <f t="shared" si="1"/>
        <v>43522</v>
      </c>
      <c r="B25">
        <v>77</v>
      </c>
      <c r="C25" s="2">
        <v>43888</v>
      </c>
      <c r="D25" s="3">
        <v>90</v>
      </c>
    </row>
    <row r="26" spans="1:4" x14ac:dyDescent="0.25">
      <c r="A26" s="1">
        <f t="shared" si="1"/>
        <v>43525</v>
      </c>
      <c r="B26">
        <v>67</v>
      </c>
      <c r="C26" s="2">
        <v>43892</v>
      </c>
      <c r="D26" s="3">
        <v>93</v>
      </c>
    </row>
    <row r="27" spans="1:4" x14ac:dyDescent="0.25">
      <c r="A27" s="1">
        <f t="shared" si="1"/>
        <v>43528</v>
      </c>
      <c r="B27">
        <v>85</v>
      </c>
      <c r="C27" s="2">
        <v>43895</v>
      </c>
      <c r="D27" s="3">
        <v>38</v>
      </c>
    </row>
    <row r="28" spans="1:4" x14ac:dyDescent="0.25">
      <c r="A28" s="1">
        <f>A27+1</f>
        <v>43529</v>
      </c>
      <c r="B28">
        <v>79</v>
      </c>
      <c r="C28" s="2">
        <v>43896</v>
      </c>
      <c r="D28" s="3">
        <v>100</v>
      </c>
    </row>
    <row r="29" spans="1:4" x14ac:dyDescent="0.25">
      <c r="A29" s="1">
        <f t="shared" ref="A29:A51" si="2">A28+1</f>
        <v>43530</v>
      </c>
      <c r="B29">
        <v>97</v>
      </c>
      <c r="C29" s="2">
        <v>43897</v>
      </c>
      <c r="D29" s="3">
        <v>30</v>
      </c>
    </row>
    <row r="30" spans="1:4" x14ac:dyDescent="0.25">
      <c r="A30" s="1">
        <f t="shared" si="2"/>
        <v>43531</v>
      </c>
      <c r="B30">
        <v>42</v>
      </c>
      <c r="C30" s="2">
        <v>43898</v>
      </c>
      <c r="D30" s="3">
        <v>73</v>
      </c>
    </row>
    <row r="31" spans="1:4" x14ac:dyDescent="0.25">
      <c r="A31" s="1">
        <f t="shared" si="2"/>
        <v>43532</v>
      </c>
      <c r="B31">
        <v>52</v>
      </c>
      <c r="C31" s="2">
        <v>43899</v>
      </c>
      <c r="D31" s="3">
        <v>30</v>
      </c>
    </row>
    <row r="32" spans="1:4" x14ac:dyDescent="0.25">
      <c r="A32" s="1">
        <f t="shared" si="2"/>
        <v>43533</v>
      </c>
      <c r="B32">
        <v>96</v>
      </c>
      <c r="C32" s="2">
        <v>43900</v>
      </c>
      <c r="D32" s="3">
        <v>77</v>
      </c>
    </row>
    <row r="33" spans="1:4" x14ac:dyDescent="0.25">
      <c r="A33" s="1">
        <f t="shared" si="2"/>
        <v>43534</v>
      </c>
      <c r="B33">
        <v>23</v>
      </c>
      <c r="C33" s="2">
        <v>43901</v>
      </c>
      <c r="D33" s="3">
        <v>86</v>
      </c>
    </row>
    <row r="34" spans="1:4" x14ac:dyDescent="0.25">
      <c r="A34" s="1">
        <f t="shared" si="2"/>
        <v>43535</v>
      </c>
      <c r="B34">
        <v>40</v>
      </c>
      <c r="C34" s="2">
        <v>43902</v>
      </c>
      <c r="D34" s="3">
        <v>40</v>
      </c>
    </row>
    <row r="35" spans="1:4" x14ac:dyDescent="0.25">
      <c r="A35" s="1">
        <f t="shared" si="2"/>
        <v>43536</v>
      </c>
      <c r="B35">
        <v>28</v>
      </c>
      <c r="C35" s="2">
        <v>43903</v>
      </c>
      <c r="D35" s="3">
        <v>84</v>
      </c>
    </row>
    <row r="36" spans="1:4" x14ac:dyDescent="0.25">
      <c r="A36" s="1">
        <f t="shared" si="2"/>
        <v>43537</v>
      </c>
      <c r="B36">
        <v>82</v>
      </c>
      <c r="C36" s="2">
        <v>43904</v>
      </c>
      <c r="D36" s="3">
        <v>60</v>
      </c>
    </row>
    <row r="37" spans="1:4" x14ac:dyDescent="0.25">
      <c r="A37" s="1">
        <f t="shared" si="2"/>
        <v>43538</v>
      </c>
      <c r="B37">
        <v>70</v>
      </c>
      <c r="C37" s="2">
        <v>43905</v>
      </c>
      <c r="D37" s="3">
        <v>64</v>
      </c>
    </row>
    <row r="38" spans="1:4" x14ac:dyDescent="0.25">
      <c r="A38" s="1">
        <f t="shared" si="2"/>
        <v>43539</v>
      </c>
      <c r="B38">
        <v>94</v>
      </c>
      <c r="C38" s="2">
        <v>43906</v>
      </c>
      <c r="D38" s="3">
        <v>29</v>
      </c>
    </row>
    <row r="39" spans="1:4" x14ac:dyDescent="0.25">
      <c r="A39" s="1">
        <f t="shared" si="2"/>
        <v>43540</v>
      </c>
      <c r="B39">
        <v>93</v>
      </c>
      <c r="C39" s="2">
        <v>43907</v>
      </c>
      <c r="D39" s="3">
        <v>80</v>
      </c>
    </row>
    <row r="40" spans="1:4" x14ac:dyDescent="0.25">
      <c r="A40" s="1">
        <f t="shared" si="2"/>
        <v>43541</v>
      </c>
      <c r="B40">
        <v>49</v>
      </c>
      <c r="C40" s="2">
        <v>43908</v>
      </c>
      <c r="D40" s="3">
        <v>81</v>
      </c>
    </row>
    <row r="41" spans="1:4" x14ac:dyDescent="0.25">
      <c r="A41" s="1">
        <f t="shared" si="2"/>
        <v>43542</v>
      </c>
      <c r="B41">
        <v>36</v>
      </c>
      <c r="C41" s="2">
        <v>43909</v>
      </c>
      <c r="D41" s="3">
        <v>49</v>
      </c>
    </row>
    <row r="42" spans="1:4" x14ac:dyDescent="0.25">
      <c r="A42" s="1">
        <f t="shared" si="2"/>
        <v>43543</v>
      </c>
      <c r="B42">
        <v>81</v>
      </c>
      <c r="C42" s="2">
        <v>43910</v>
      </c>
      <c r="D42" s="3">
        <v>80</v>
      </c>
    </row>
    <row r="43" spans="1:4" x14ac:dyDescent="0.25">
      <c r="A43" s="1">
        <f t="shared" si="2"/>
        <v>43544</v>
      </c>
      <c r="B43">
        <v>99</v>
      </c>
      <c r="C43" s="2">
        <v>43911</v>
      </c>
      <c r="D43" s="3">
        <v>86</v>
      </c>
    </row>
    <row r="44" spans="1:4" x14ac:dyDescent="0.25">
      <c r="A44" s="1">
        <f t="shared" si="2"/>
        <v>43545</v>
      </c>
      <c r="B44">
        <v>63</v>
      </c>
      <c r="C44" s="2">
        <v>43912</v>
      </c>
      <c r="D44" s="3">
        <v>88</v>
      </c>
    </row>
    <row r="45" spans="1:4" x14ac:dyDescent="0.25">
      <c r="A45" s="1">
        <f t="shared" si="2"/>
        <v>43546</v>
      </c>
      <c r="B45">
        <v>24</v>
      </c>
      <c r="C45" s="2">
        <v>43913</v>
      </c>
      <c r="D45" s="3">
        <v>40</v>
      </c>
    </row>
    <row r="46" spans="1:4" x14ac:dyDescent="0.25">
      <c r="A46" s="1">
        <f t="shared" si="2"/>
        <v>43547</v>
      </c>
      <c r="B46">
        <v>74</v>
      </c>
      <c r="C46" s="2">
        <v>43914</v>
      </c>
      <c r="D46" s="3">
        <v>75</v>
      </c>
    </row>
    <row r="47" spans="1:4" x14ac:dyDescent="0.25">
      <c r="A47" s="1">
        <f t="shared" si="2"/>
        <v>43548</v>
      </c>
      <c r="B47">
        <v>56</v>
      </c>
      <c r="C47" s="2">
        <v>43915</v>
      </c>
      <c r="D47" s="3">
        <v>23</v>
      </c>
    </row>
    <row r="48" spans="1:4" x14ac:dyDescent="0.25">
      <c r="A48" s="1">
        <f t="shared" si="2"/>
        <v>43549</v>
      </c>
      <c r="B48">
        <v>69</v>
      </c>
      <c r="C48" s="2">
        <v>43916</v>
      </c>
      <c r="D48" s="3">
        <v>54</v>
      </c>
    </row>
    <row r="49" spans="1:4" x14ac:dyDescent="0.25">
      <c r="A49" s="1">
        <f t="shared" si="2"/>
        <v>43550</v>
      </c>
      <c r="B49">
        <v>89</v>
      </c>
      <c r="C49" s="2">
        <v>43917</v>
      </c>
      <c r="D49" s="3">
        <v>37</v>
      </c>
    </row>
    <row r="50" spans="1:4" x14ac:dyDescent="0.25">
      <c r="A50" s="1">
        <f t="shared" si="2"/>
        <v>43551</v>
      </c>
      <c r="B50">
        <v>49</v>
      </c>
      <c r="C50" s="2">
        <v>43918</v>
      </c>
      <c r="D50" s="3">
        <v>83</v>
      </c>
    </row>
    <row r="51" spans="1:4" x14ac:dyDescent="0.25">
      <c r="A51" s="1">
        <f t="shared" si="2"/>
        <v>43552</v>
      </c>
      <c r="B51">
        <v>86</v>
      </c>
      <c r="C51" s="2">
        <v>43919</v>
      </c>
      <c r="D51" s="3">
        <v>46</v>
      </c>
    </row>
  </sheetData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E2398-19F3-423E-A03D-5284A184F53A}">
  <dimension ref="A3:D10"/>
  <sheetViews>
    <sheetView workbookViewId="0"/>
  </sheetViews>
  <sheetFormatPr defaultRowHeight="15" x14ac:dyDescent="0.25"/>
  <cols>
    <col min="1" max="1" width="10.7109375" bestFit="1" customWidth="1"/>
    <col min="2" max="4" width="21" bestFit="1" customWidth="1"/>
    <col min="5" max="5" width="21.28515625" bestFit="1" customWidth="1"/>
    <col min="6" max="6" width="25.85546875" bestFit="1" customWidth="1"/>
    <col min="7" max="7" width="17" bestFit="1" customWidth="1"/>
    <col min="8" max="51" width="7.28515625" bestFit="1" customWidth="1"/>
    <col min="52" max="54" width="10.7109375" bestFit="1" customWidth="1"/>
    <col min="55" max="55" width="8.140625" bestFit="1" customWidth="1"/>
    <col min="56" max="56" width="10.7109375" bestFit="1" customWidth="1"/>
    <col min="57" max="57" width="8.140625" bestFit="1" customWidth="1"/>
    <col min="58" max="58" width="10.7109375" bestFit="1" customWidth="1"/>
    <col min="59" max="59" width="8.140625" bestFit="1" customWidth="1"/>
    <col min="60" max="60" width="10.7109375" bestFit="1" customWidth="1"/>
    <col min="61" max="61" width="8.140625" bestFit="1" customWidth="1"/>
    <col min="62" max="62" width="10.7109375" bestFit="1" customWidth="1"/>
    <col min="63" max="63" width="9.140625" bestFit="1" customWidth="1"/>
    <col min="64" max="64" width="11.7109375" bestFit="1" customWidth="1"/>
    <col min="65" max="65" width="9.140625" bestFit="1" customWidth="1"/>
    <col min="66" max="66" width="11.7109375" bestFit="1" customWidth="1"/>
    <col min="67" max="67" width="9.140625" bestFit="1" customWidth="1"/>
    <col min="68" max="68" width="11.7109375" bestFit="1" customWidth="1"/>
    <col min="69" max="69" width="9.140625" bestFit="1" customWidth="1"/>
    <col min="70" max="70" width="11.7109375" bestFit="1" customWidth="1"/>
    <col min="71" max="71" width="9.140625" bestFit="1" customWidth="1"/>
    <col min="72" max="72" width="11.7109375" bestFit="1" customWidth="1"/>
    <col min="73" max="73" width="9.140625" bestFit="1" customWidth="1"/>
    <col min="74" max="74" width="11.7109375" bestFit="1" customWidth="1"/>
    <col min="75" max="75" width="9.140625" bestFit="1" customWidth="1"/>
    <col min="76" max="76" width="11.7109375" bestFit="1" customWidth="1"/>
    <col min="77" max="77" width="9.140625" bestFit="1" customWidth="1"/>
    <col min="78" max="78" width="11.7109375" bestFit="1" customWidth="1"/>
    <col min="79" max="79" width="9.140625" bestFit="1" customWidth="1"/>
    <col min="80" max="80" width="11.7109375" bestFit="1" customWidth="1"/>
    <col min="81" max="81" width="9.140625" bestFit="1" customWidth="1"/>
    <col min="82" max="82" width="11.7109375" bestFit="1" customWidth="1"/>
    <col min="83" max="83" width="9.140625" bestFit="1" customWidth="1"/>
    <col min="84" max="84" width="11.7109375" bestFit="1" customWidth="1"/>
    <col min="85" max="85" width="9.140625" bestFit="1" customWidth="1"/>
    <col min="86" max="86" width="11.7109375" bestFit="1" customWidth="1"/>
    <col min="87" max="87" width="9.140625" bestFit="1" customWidth="1"/>
    <col min="88" max="88" width="11.7109375" bestFit="1" customWidth="1"/>
    <col min="89" max="89" width="9.140625" bestFit="1" customWidth="1"/>
    <col min="90" max="90" width="11.7109375" bestFit="1" customWidth="1"/>
    <col min="91" max="91" width="9.140625" bestFit="1" customWidth="1"/>
    <col min="92" max="92" width="11.7109375" bestFit="1" customWidth="1"/>
    <col min="93" max="93" width="9.140625" bestFit="1" customWidth="1"/>
    <col min="94" max="94" width="11.7109375" bestFit="1" customWidth="1"/>
    <col min="95" max="95" width="9.140625" bestFit="1" customWidth="1"/>
    <col min="96" max="96" width="11.7109375" bestFit="1" customWidth="1"/>
    <col min="97" max="97" width="9.140625" bestFit="1" customWidth="1"/>
    <col min="98" max="98" width="11.7109375" bestFit="1" customWidth="1"/>
    <col min="99" max="99" width="9.140625" bestFit="1" customWidth="1"/>
    <col min="100" max="100" width="11.7109375" bestFit="1" customWidth="1"/>
    <col min="101" max="101" width="9.140625" bestFit="1" customWidth="1"/>
    <col min="102" max="102" width="11.7109375" bestFit="1" customWidth="1"/>
    <col min="103" max="103" width="10.7109375" bestFit="1" customWidth="1"/>
    <col min="104" max="104" width="9.140625" bestFit="1" customWidth="1"/>
    <col min="105" max="105" width="10.7109375" bestFit="1" customWidth="1"/>
  </cols>
  <sheetData>
    <row r="3" spans="1:4" x14ac:dyDescent="0.25">
      <c r="B3" s="5" t="s">
        <v>8</v>
      </c>
      <c r="C3" s="5" t="s">
        <v>12</v>
      </c>
      <c r="D3" s="5" t="s">
        <v>13</v>
      </c>
    </row>
    <row r="4" spans="1:4" x14ac:dyDescent="0.25">
      <c r="B4" t="s">
        <v>9</v>
      </c>
    </row>
    <row r="5" spans="1:4" x14ac:dyDescent="0.25">
      <c r="B5" t="s">
        <v>7</v>
      </c>
    </row>
    <row r="6" spans="1:4" x14ac:dyDescent="0.25">
      <c r="A6" s="5" t="s">
        <v>11</v>
      </c>
      <c r="B6" t="s">
        <v>6</v>
      </c>
      <c r="C6" t="s">
        <v>14</v>
      </c>
      <c r="D6" t="s">
        <v>15</v>
      </c>
    </row>
    <row r="7" spans="1:4" x14ac:dyDescent="0.25">
      <c r="A7" t="s">
        <v>3</v>
      </c>
      <c r="B7" s="10">
        <v>1040</v>
      </c>
      <c r="C7" s="10">
        <v>872</v>
      </c>
      <c r="D7" s="7">
        <v>-0.16153846153846155</v>
      </c>
    </row>
    <row r="8" spans="1:4" x14ac:dyDescent="0.25">
      <c r="A8" t="s">
        <v>4</v>
      </c>
      <c r="B8" s="10">
        <v>562</v>
      </c>
      <c r="C8" s="10">
        <v>577</v>
      </c>
      <c r="D8" s="7">
        <v>2.6690391459074734E-2</v>
      </c>
    </row>
    <row r="9" spans="1:4" x14ac:dyDescent="0.25">
      <c r="A9" t="s">
        <v>5</v>
      </c>
      <c r="B9" s="10">
        <v>1723</v>
      </c>
      <c r="C9" s="10">
        <v>1626</v>
      </c>
      <c r="D9" s="7">
        <v>-5.629715612304121E-2</v>
      </c>
    </row>
    <row r="10" spans="1:4" x14ac:dyDescent="0.25">
      <c r="A10" t="s">
        <v>2</v>
      </c>
      <c r="B10" s="10">
        <v>3325</v>
      </c>
      <c r="C10" s="10">
        <v>3075</v>
      </c>
      <c r="D10" s="7">
        <v>-7.5187969924812026E-2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Datos 1 serie</vt:lpstr>
      <vt:lpstr>Dinámica 1</vt:lpstr>
      <vt:lpstr>Dinámica 2</vt:lpstr>
      <vt:lpstr>Datos 2 series</vt:lpstr>
      <vt:lpstr>Dinamica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Cervantes</dc:creator>
  <cp:lastModifiedBy>Francisco Cervantes</cp:lastModifiedBy>
  <dcterms:created xsi:type="dcterms:W3CDTF">2020-06-04T08:00:29Z</dcterms:created>
  <dcterms:modified xsi:type="dcterms:W3CDTF">2022-11-17T21:40:14Z</dcterms:modified>
</cp:coreProperties>
</file>